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9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56" i="8" l="1"/>
  <c r="D5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D12" i="8" l="1"/>
  <c r="F46" i="8"/>
  <c r="H74" i="8"/>
  <c r="D46" i="8"/>
  <c r="E46" i="8"/>
  <c r="H40" i="8"/>
  <c r="C12" i="8"/>
  <c r="F12" i="8"/>
  <c r="G12" i="8"/>
  <c r="E12" i="8"/>
  <c r="H30" i="8"/>
  <c r="C46" i="8"/>
  <c r="C80" i="8" s="1"/>
  <c r="G46" i="8"/>
  <c r="H22" i="8"/>
  <c r="H64" i="8"/>
  <c r="H47" i="8"/>
  <c r="H56" i="8"/>
  <c r="F80" i="8" l="1"/>
  <c r="G80" i="8"/>
  <c r="H12" i="8"/>
  <c r="D80" i="8"/>
  <c r="H46" i="8"/>
  <c r="E80" i="8"/>
  <c r="H80" i="8" l="1"/>
</calcChain>
</file>

<file path=xl/sharedStrings.xml><?xml version="1.0" encoding="utf-8"?>
<sst xmlns="http://schemas.openxmlformats.org/spreadsheetml/2006/main" count="82" uniqueCount="52">
  <si>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</si>
  <si>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</si>
  <si>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</si>
  <si>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</si>
  <si>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</si>
  <si>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</si>
  <si>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</si>
  <si>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</si>
  <si>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</si>
  <si>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</si>
  <si>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</si>
  <si>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</si>
  <si>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</si>
  <si>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</si>
  <si>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</si>
  <si>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</si>
  <si>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</si>
  <si>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</si>
  <si>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</si>
  <si>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</si>
  <si>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</si>
  <si>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</si>
  <si>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</si>
  <si>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</si>
  <si>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</si>
  <si>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</si>
  <si>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</si>
  <si>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</si>
  <si>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</si>
  <si>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</si>
  <si>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</si>
  <si>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</si>
  <si>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</si>
  <si>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</si>
  <si>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</si>
  <si>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</si>
  <si>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</si>
  <si>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</si>
  <si>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</si>
  <si>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</si>
  <si>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</si>
  <si>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</si>
  <si>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</si>
  <si>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</si>
  <si>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</si>
  <si>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</si>
  <si>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</si>
  <si>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</si>
  <si>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</si>
  <si>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</si>
  <si>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</si>
  <si>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31 </t>
    </r>
    <r>
      <rPr>
        <b/>
        <sz val="11"/>
        <rFont val="Calibri"/>
        <family val="2"/>
        <scheme val="minor"/>
      </rPr>
      <t>de diciembre 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</si>
</sst>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12" fillId="0" borderId="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/>
    <xf numFmtId="3" fontId="1" fillId="0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wrapText="1" indent="9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66675</xdr:rowOff>
    </xdr:from>
    <xdr:to>
      <xdr:col>7</xdr:col>
      <xdr:colOff>1123950</xdr:colOff>
      <xdr:row>2</xdr:row>
      <xdr:rowOff>9525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06275" y="2571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70" zoomScaleNormal="100" workbookViewId="0">
      <selection activeCell="H60" sqref="H6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2" t="s">
        <v>0</v>
      </c>
    </row>
    <row r="4" spans="1:8" x14ac:dyDescent="0.25">
      <c r="B4" s="21" t="s">
        <v>50</v>
      </c>
      <c r="C4" s="31"/>
      <c r="D4" s="31"/>
      <c r="E4" s="31"/>
      <c r="F4" s="31"/>
      <c r="G4" s="31"/>
      <c r="H4" s="32"/>
    </row>
    <row r="5" spans="1:8" x14ac:dyDescent="0.25">
      <c r="B5" s="22" t="s">
        <v>3</v>
      </c>
      <c r="C5" s="23"/>
      <c r="D5" s="23"/>
      <c r="E5" s="23"/>
      <c r="F5" s="23"/>
      <c r="G5" s="23"/>
      <c r="H5" s="24"/>
    </row>
    <row r="6" spans="1:8" x14ac:dyDescent="0.25">
      <c r="B6" s="22" t="s">
        <v>13</v>
      </c>
      <c r="C6" s="23"/>
      <c r="D6" s="23"/>
      <c r="E6" s="23"/>
      <c r="F6" s="23"/>
      <c r="G6" s="23"/>
      <c r="H6" s="24"/>
    </row>
    <row r="7" spans="1:8" x14ac:dyDescent="0.25">
      <c r="B7" s="30" t="s">
        <v>51</v>
      </c>
      <c r="C7" s="30"/>
      <c r="D7" s="30"/>
      <c r="E7" s="30"/>
      <c r="F7" s="30"/>
      <c r="G7" s="30"/>
      <c r="H7" s="30"/>
    </row>
    <row r="8" spans="1:8" x14ac:dyDescent="0.25">
      <c r="B8" s="25" t="s">
        <v>1</v>
      </c>
      <c r="C8" s="26"/>
      <c r="D8" s="26"/>
      <c r="E8" s="26"/>
      <c r="F8" s="26"/>
      <c r="G8" s="26"/>
      <c r="H8" s="27"/>
    </row>
    <row r="9" spans="1:8" ht="14.45" customHeight="1" x14ac:dyDescent="0.25">
      <c r="B9" s="28" t="s">
        <v>4</v>
      </c>
      <c r="C9" s="29" t="s">
        <v>5</v>
      </c>
      <c r="D9" s="29"/>
      <c r="E9" s="29"/>
      <c r="F9" s="29"/>
      <c r="G9" s="29"/>
      <c r="H9" s="28" t="s">
        <v>6</v>
      </c>
    </row>
    <row r="10" spans="1:8" ht="30" x14ac:dyDescent="0.25">
      <c r="B10" s="2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8"/>
    </row>
    <row r="11" spans="1:8" x14ac:dyDescent="0.25">
      <c r="B11" s="4"/>
      <c r="C11" s="15"/>
      <c r="D11" s="15"/>
      <c r="E11" s="15"/>
      <c r="F11" s="15"/>
      <c r="G11" s="15"/>
      <c r="H11" s="15"/>
    </row>
    <row r="12" spans="1:8" x14ac:dyDescent="0.25">
      <c r="B12" s="9" t="s">
        <v>14</v>
      </c>
      <c r="C12" s="13">
        <f>SUM(C13,C22,C30,C40)</f>
        <v>4498903</v>
      </c>
      <c r="D12" s="13">
        <f t="shared" ref="D12:H12" si="0">SUM(D13,D22,D30,D40)</f>
        <v>1956520.51</v>
      </c>
      <c r="E12" s="13">
        <f t="shared" si="0"/>
        <v>6455423.5099999998</v>
      </c>
      <c r="F12" s="13">
        <f t="shared" si="0"/>
        <v>6455423.5099999998</v>
      </c>
      <c r="G12" s="13">
        <f t="shared" si="0"/>
        <v>6430890.5099999998</v>
      </c>
      <c r="H12" s="13">
        <f t="shared" si="0"/>
        <v>0</v>
      </c>
    </row>
    <row r="13" spans="1:8" x14ac:dyDescent="0.25">
      <c r="B13" s="10" t="s">
        <v>15</v>
      </c>
      <c r="C13" s="17">
        <f>SUM(C14:C21)</f>
        <v>0</v>
      </c>
      <c r="D13" s="17">
        <f t="shared" ref="D13:G13" si="1">SUM(D14:D21)</f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>SUM(H14:H21)</f>
        <v>0</v>
      </c>
    </row>
    <row r="14" spans="1:8" x14ac:dyDescent="0.25">
      <c r="B14" s="7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7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21" si="2">E15-F15</f>
        <v>0</v>
      </c>
    </row>
    <row r="16" spans="1:8" x14ac:dyDescent="0.25">
      <c r="B16" s="7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7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7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7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 x14ac:dyDescent="0.25">
      <c r="B21" s="7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 x14ac:dyDescent="0.25">
      <c r="B22" s="10" t="s">
        <v>24</v>
      </c>
      <c r="C22" s="17">
        <f>SUM(C23:C29)</f>
        <v>4498903</v>
      </c>
      <c r="D22" s="17">
        <f t="shared" ref="D22:G22" si="3">SUM(D23:D29)</f>
        <v>1956520.51</v>
      </c>
      <c r="E22" s="17">
        <f t="shared" si="3"/>
        <v>6455423.5099999998</v>
      </c>
      <c r="F22" s="17">
        <f t="shared" si="3"/>
        <v>6455423.5099999998</v>
      </c>
      <c r="G22" s="17">
        <f t="shared" si="3"/>
        <v>6430890.5099999998</v>
      </c>
      <c r="H22" s="17">
        <f>SUM(H23:H29)</f>
        <v>0</v>
      </c>
    </row>
    <row r="23" spans="2:8" x14ac:dyDescent="0.25">
      <c r="B23" s="7" t="s">
        <v>25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8">
        <f>E23-F23</f>
        <v>0</v>
      </c>
    </row>
    <row r="24" spans="2:8" x14ac:dyDescent="0.25">
      <c r="B24" s="7" t="s">
        <v>26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8">
        <f t="shared" ref="H24:H29" si="4">E24-F24</f>
        <v>0</v>
      </c>
    </row>
    <row r="25" spans="2:8" x14ac:dyDescent="0.25">
      <c r="B25" s="7" t="s">
        <v>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8">
        <f t="shared" si="4"/>
        <v>0</v>
      </c>
    </row>
    <row r="26" spans="2:8" x14ac:dyDescent="0.25">
      <c r="B26" s="7" t="s">
        <v>28</v>
      </c>
      <c r="C26" s="19">
        <v>4498903</v>
      </c>
      <c r="D26" s="19">
        <v>1956520.51</v>
      </c>
      <c r="E26" s="19">
        <v>6455423.5099999998</v>
      </c>
      <c r="F26" s="19">
        <v>6455423.5099999998</v>
      </c>
      <c r="G26" s="19">
        <v>6430890.5099999998</v>
      </c>
      <c r="H26" s="18">
        <f t="shared" si="4"/>
        <v>0</v>
      </c>
    </row>
    <row r="27" spans="2:8" x14ac:dyDescent="0.25">
      <c r="B27" s="7" t="s">
        <v>29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8">
        <f t="shared" si="4"/>
        <v>0</v>
      </c>
    </row>
    <row r="28" spans="2:8" x14ac:dyDescent="0.25">
      <c r="B28" s="7" t="s">
        <v>30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8">
        <f t="shared" si="4"/>
        <v>0</v>
      </c>
    </row>
    <row r="29" spans="2:8" x14ac:dyDescent="0.25">
      <c r="B29" s="7" t="s">
        <v>31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8">
        <f t="shared" si="4"/>
        <v>0</v>
      </c>
    </row>
    <row r="30" spans="2:8" x14ac:dyDescent="0.25">
      <c r="B30" s="10" t="s">
        <v>32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 x14ac:dyDescent="0.25">
      <c r="B31" s="11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8">
        <f>E31-F31</f>
        <v>0</v>
      </c>
    </row>
    <row r="32" spans="2:8" x14ac:dyDescent="0.25">
      <c r="B32" s="7" t="s">
        <v>34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ref="H32:H39" si="6">E32-F32</f>
        <v>0</v>
      </c>
    </row>
    <row r="33" spans="2:8" x14ac:dyDescent="0.25">
      <c r="B33" s="7" t="s">
        <v>35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8">
        <f t="shared" si="6"/>
        <v>0</v>
      </c>
    </row>
    <row r="34" spans="2:8" x14ac:dyDescent="0.25">
      <c r="B34" s="7" t="s">
        <v>36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8">
        <f t="shared" si="6"/>
        <v>0</v>
      </c>
    </row>
    <row r="35" spans="2:8" x14ac:dyDescent="0.25">
      <c r="B35" s="7" t="s">
        <v>37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8">
        <f t="shared" si="6"/>
        <v>0</v>
      </c>
    </row>
    <row r="36" spans="2:8" x14ac:dyDescent="0.25">
      <c r="B36" s="7" t="s">
        <v>38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8">
        <f t="shared" si="6"/>
        <v>0</v>
      </c>
    </row>
    <row r="37" spans="2:8" x14ac:dyDescent="0.25">
      <c r="B37" s="7" t="s">
        <v>39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8">
        <f t="shared" si="6"/>
        <v>0</v>
      </c>
    </row>
    <row r="38" spans="2:8" x14ac:dyDescent="0.25">
      <c r="B38" s="7" t="s">
        <v>40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8">
        <f t="shared" si="6"/>
        <v>0</v>
      </c>
    </row>
    <row r="39" spans="2:8" x14ac:dyDescent="0.25">
      <c r="B39" s="7" t="s">
        <v>41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8">
        <f t="shared" si="6"/>
        <v>0</v>
      </c>
    </row>
    <row r="40" spans="2:8" x14ac:dyDescent="0.25">
      <c r="B40" s="10" t="s">
        <v>42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 x14ac:dyDescent="0.25">
      <c r="B41" s="11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8">
        <f>E41-F41</f>
        <v>0</v>
      </c>
    </row>
    <row r="42" spans="2:8" ht="30" x14ac:dyDescent="0.25">
      <c r="B42" s="11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 x14ac:dyDescent="0.25">
      <c r="B43" s="11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11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11"/>
      <c r="C45" s="18"/>
      <c r="D45" s="18"/>
      <c r="E45" s="18"/>
      <c r="F45" s="18"/>
      <c r="G45" s="18"/>
      <c r="H45" s="18"/>
    </row>
    <row r="46" spans="2:8" x14ac:dyDescent="0.25">
      <c r="B46" s="9" t="s">
        <v>47</v>
      </c>
      <c r="C46" s="17">
        <f>SUM(C47,C56,C64,C74)</f>
        <v>0</v>
      </c>
      <c r="D46" s="17">
        <f t="shared" ref="D46:H46" si="9">SUM(D47,D56,D64,D74)</f>
        <v>2432708.94</v>
      </c>
      <c r="E46" s="17">
        <f t="shared" si="9"/>
        <v>2432708.94</v>
      </c>
      <c r="F46" s="17">
        <f t="shared" si="9"/>
        <v>2402708.94</v>
      </c>
      <c r="G46" s="17">
        <f t="shared" si="9"/>
        <v>2402708.94</v>
      </c>
      <c r="H46" s="17">
        <f t="shared" si="9"/>
        <v>30000</v>
      </c>
    </row>
    <row r="47" spans="2:8" x14ac:dyDescent="0.25">
      <c r="B47" s="10" t="s">
        <v>48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 x14ac:dyDescent="0.25">
      <c r="B48" s="11" t="s">
        <v>16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 x14ac:dyDescent="0.25">
      <c r="B49" s="11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 x14ac:dyDescent="0.25">
      <c r="B50" s="11" t="s">
        <v>18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 x14ac:dyDescent="0.25">
      <c r="B51" s="11" t="s">
        <v>19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 x14ac:dyDescent="0.25">
      <c r="B52" s="11" t="s">
        <v>20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 x14ac:dyDescent="0.25">
      <c r="B53" s="11" t="s">
        <v>21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 x14ac:dyDescent="0.25">
      <c r="B54" s="11" t="s">
        <v>22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 x14ac:dyDescent="0.25">
      <c r="B55" s="11" t="s">
        <v>23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 x14ac:dyDescent="0.25">
      <c r="B56" s="10" t="s">
        <v>24</v>
      </c>
      <c r="C56" s="17">
        <f>SUM(C57:C63)</f>
        <v>0</v>
      </c>
      <c r="D56" s="17">
        <f t="shared" ref="D56:H56" si="12">SUM(D57:D63)</f>
        <v>2432708.94</v>
      </c>
      <c r="E56" s="17">
        <f t="shared" si="12"/>
        <v>2432708.94</v>
      </c>
      <c r="F56" s="17">
        <f t="shared" si="12"/>
        <v>2402708.94</v>
      </c>
      <c r="G56" s="17">
        <f t="shared" si="12"/>
        <v>2402708.94</v>
      </c>
      <c r="H56" s="17">
        <f t="shared" si="12"/>
        <v>30000</v>
      </c>
    </row>
    <row r="57" spans="2:8" x14ac:dyDescent="0.25">
      <c r="B57" s="11" t="s">
        <v>25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8">
        <f>E57-F57</f>
        <v>0</v>
      </c>
    </row>
    <row r="58" spans="2:8" x14ac:dyDescent="0.25">
      <c r="B58" s="11" t="s">
        <v>26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8">
        <f t="shared" ref="H58:H63" si="13">E58-F58</f>
        <v>0</v>
      </c>
    </row>
    <row r="59" spans="2:8" x14ac:dyDescent="0.25">
      <c r="B59" s="11" t="s">
        <v>27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8">
        <f t="shared" si="13"/>
        <v>0</v>
      </c>
    </row>
    <row r="60" spans="2:8" x14ac:dyDescent="0.25">
      <c r="B60" s="16" t="s">
        <v>28</v>
      </c>
      <c r="C60" s="19">
        <v>0</v>
      </c>
      <c r="D60" s="19">
        <v>2432708.94</v>
      </c>
      <c r="E60" s="19">
        <v>2432708.94</v>
      </c>
      <c r="F60" s="19">
        <v>2402708.94</v>
      </c>
      <c r="G60" s="19">
        <v>2402708.94</v>
      </c>
      <c r="H60" s="18">
        <f t="shared" si="13"/>
        <v>30000</v>
      </c>
    </row>
    <row r="61" spans="2:8" x14ac:dyDescent="0.25">
      <c r="B61" s="11" t="s">
        <v>29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8">
        <f t="shared" si="13"/>
        <v>0</v>
      </c>
    </row>
    <row r="62" spans="2:8" x14ac:dyDescent="0.25">
      <c r="B62" s="11" t="s">
        <v>30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8">
        <f t="shared" si="13"/>
        <v>0</v>
      </c>
    </row>
    <row r="63" spans="2:8" x14ac:dyDescent="0.25">
      <c r="B63" s="11" t="s">
        <v>31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8">
        <f t="shared" si="13"/>
        <v>0</v>
      </c>
    </row>
    <row r="64" spans="2:8" x14ac:dyDescent="0.25">
      <c r="B64" s="10" t="s">
        <v>32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 x14ac:dyDescent="0.25">
      <c r="B65" s="11" t="s">
        <v>33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8">
        <f>E65-F65</f>
        <v>0</v>
      </c>
    </row>
    <row r="66" spans="2:8" x14ac:dyDescent="0.25">
      <c r="B66" s="11" t="s">
        <v>34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8">
        <f t="shared" ref="H66:H73" si="15">E66-F66</f>
        <v>0</v>
      </c>
    </row>
    <row r="67" spans="2:8" x14ac:dyDescent="0.25">
      <c r="B67" s="11" t="s">
        <v>35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8">
        <f t="shared" si="15"/>
        <v>0</v>
      </c>
    </row>
    <row r="68" spans="2:8" x14ac:dyDescent="0.25">
      <c r="B68" s="11" t="s">
        <v>36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8">
        <f t="shared" si="15"/>
        <v>0</v>
      </c>
    </row>
    <row r="69" spans="2:8" x14ac:dyDescent="0.25">
      <c r="B69" s="11" t="s">
        <v>37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8">
        <f t="shared" si="15"/>
        <v>0</v>
      </c>
    </row>
    <row r="70" spans="2:8" x14ac:dyDescent="0.25">
      <c r="B70" s="11" t="s">
        <v>38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8">
        <f t="shared" si="15"/>
        <v>0</v>
      </c>
    </row>
    <row r="71" spans="2:8" x14ac:dyDescent="0.25">
      <c r="B71" s="11" t="s">
        <v>39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8">
        <f t="shared" si="15"/>
        <v>0</v>
      </c>
    </row>
    <row r="72" spans="2:8" x14ac:dyDescent="0.25">
      <c r="B72" s="11" t="s">
        <v>40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8">
        <f t="shared" si="15"/>
        <v>0</v>
      </c>
    </row>
    <row r="73" spans="2:8" x14ac:dyDescent="0.25">
      <c r="B73" s="11" t="s">
        <v>41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8">
        <f t="shared" si="15"/>
        <v>0</v>
      </c>
    </row>
    <row r="74" spans="2:8" x14ac:dyDescent="0.25">
      <c r="B74" s="10" t="s">
        <v>49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 x14ac:dyDescent="0.25">
      <c r="B75" s="11" t="s">
        <v>43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8">
        <f>E75-F75</f>
        <v>0</v>
      </c>
    </row>
    <row r="76" spans="2:8" ht="30" x14ac:dyDescent="0.25">
      <c r="B76" s="11" t="s">
        <v>44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8">
        <f t="shared" ref="H76:H78" si="17">E76-F76</f>
        <v>0</v>
      </c>
    </row>
    <row r="77" spans="2:8" x14ac:dyDescent="0.25">
      <c r="B77" s="11" t="s">
        <v>45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8">
        <f t="shared" si="17"/>
        <v>0</v>
      </c>
    </row>
    <row r="78" spans="2:8" x14ac:dyDescent="0.25">
      <c r="B78" s="11" t="s">
        <v>46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8">
        <f t="shared" si="17"/>
        <v>0</v>
      </c>
    </row>
    <row r="79" spans="2:8" x14ac:dyDescent="0.25">
      <c r="B79" s="8"/>
      <c r="C79" s="20"/>
      <c r="D79" s="20"/>
      <c r="E79" s="20"/>
      <c r="F79" s="20"/>
      <c r="G79" s="20"/>
      <c r="H79" s="20"/>
    </row>
    <row r="80" spans="2:8" x14ac:dyDescent="0.25">
      <c r="B80" s="10" t="s">
        <v>12</v>
      </c>
      <c r="C80" s="17">
        <f>C46+C12</f>
        <v>4498903</v>
      </c>
      <c r="D80" s="17">
        <f t="shared" ref="D80:G80" si="18">D46+D12</f>
        <v>4389229.45</v>
      </c>
      <c r="E80" s="17">
        <f t="shared" si="18"/>
        <v>8888132.4499999993</v>
      </c>
      <c r="F80" s="17">
        <f t="shared" si="18"/>
        <v>8858132.4499999993</v>
      </c>
      <c r="G80" s="17">
        <f t="shared" si="18"/>
        <v>8833599.4499999993</v>
      </c>
      <c r="H80" s="17">
        <f>H46+H12</f>
        <v>30000</v>
      </c>
    </row>
    <row r="81" spans="2:8" x14ac:dyDescent="0.25">
      <c r="B81" s="1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