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90" windowWidth="19155" windowHeight="68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66" i="1" l="1"/>
  <c r="F166" i="1"/>
  <c r="D166" i="1"/>
  <c r="C141" i="1"/>
  <c r="H120" i="1"/>
  <c r="G120" i="1"/>
  <c r="F120" i="1"/>
  <c r="E120" i="1"/>
  <c r="D120" i="1"/>
  <c r="C120" i="1"/>
  <c r="H92" i="1"/>
  <c r="G92" i="1"/>
  <c r="F92" i="1"/>
  <c r="E92" i="1"/>
  <c r="D92" i="1"/>
  <c r="C92" i="1"/>
  <c r="H91" i="1"/>
  <c r="G91" i="1"/>
  <c r="G166" i="1" s="1"/>
  <c r="F91" i="1"/>
  <c r="E91" i="1"/>
  <c r="E166" i="1" s="1"/>
  <c r="D91" i="1"/>
  <c r="C91" i="1"/>
  <c r="C166" i="1" s="1"/>
  <c r="H41" i="1"/>
  <c r="G41" i="1"/>
  <c r="F41" i="1"/>
  <c r="E41" i="1"/>
  <c r="D41" i="1"/>
  <c r="C41" i="1"/>
  <c r="H13" i="1"/>
  <c r="G13" i="1"/>
  <c r="F13" i="1"/>
  <c r="E13" i="1"/>
  <c r="D13" i="1"/>
  <c r="C13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<sst xmlns="http://schemas.openxmlformats.org/spreadsheetml/2006/main" count="171" uniqueCount="90">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</sst>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11" fillId="9" borderId="12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left" vertical="center"/>
    </xf>
    <xf numFmtId="3" fontId="11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3"/>
    </xf>
    <xf numFmtId="3" fontId="13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indent="6"/>
    </xf>
    <xf numFmtId="0" fontId="13" fillId="10" borderId="6" xfId="0" applyFont="1" applyFill="1" applyBorder="1" applyAlignment="1">
      <alignment horizontal="left" vertical="center" wrapText="1" indent="6"/>
    </xf>
    <xf numFmtId="3" fontId="13" fillId="10" borderId="4" xfId="0" applyNumberFormat="1" applyFont="1" applyFill="1" applyBorder="1" applyAlignment="1" applyProtection="1">
      <alignment vertical="center"/>
      <protection locked="0"/>
    </xf>
    <xf numFmtId="3" fontId="13" fillId="10" borderId="5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vertical="center" wrapText="1" indent="3"/>
    </xf>
    <xf numFmtId="0" fontId="13" fillId="10" borderId="2" xfId="0" applyFont="1" applyFill="1" applyBorder="1" applyAlignment="1">
      <alignment horizontal="left" vertical="center" indent="3"/>
    </xf>
    <xf numFmtId="0" fontId="13" fillId="10" borderId="2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left" vertical="center" indent="3"/>
    </xf>
    <xf numFmtId="0" fontId="13" fillId="10" borderId="0" xfId="0" applyFont="1" applyFill="1" applyBorder="1" applyAlignment="1">
      <alignment vertical="center"/>
    </xf>
    <xf numFmtId="0" fontId="13" fillId="10" borderId="8" xfId="0" applyFont="1" applyFill="1" applyBorder="1" applyAlignment="1">
      <alignment horizontal="left" vertical="center" indent="3"/>
    </xf>
    <xf numFmtId="0" fontId="13" fillId="10" borderId="8" xfId="0" applyFont="1" applyFill="1" applyBorder="1" applyAlignment="1">
      <alignment vertical="center"/>
    </xf>
    <xf numFmtId="0" fontId="11" fillId="10" borderId="6" xfId="0" applyFont="1" applyFill="1" applyBorder="1" applyAlignment="1">
      <alignment horizontal="left" vertical="center" indent="3"/>
    </xf>
    <xf numFmtId="3" fontId="14" fillId="10" borderId="6" xfId="0" applyNumberFormat="1" applyFont="1" applyFill="1" applyBorder="1" applyAlignment="1" applyProtection="1">
      <alignment vertical="center"/>
      <protection locked="0"/>
    </xf>
    <xf numFmtId="3" fontId="15" fillId="10" borderId="6" xfId="0" applyNumberFormat="1" applyFont="1" applyFill="1" applyBorder="1" applyAlignment="1" applyProtection="1">
      <alignment vertical="center"/>
      <protection locked="0"/>
    </xf>
    <xf numFmtId="0" fontId="13" fillId="10" borderId="6" xfId="0" applyFont="1" applyFill="1" applyBorder="1" applyAlignment="1">
      <alignment horizontal="left" indent="3"/>
    </xf>
    <xf numFmtId="3" fontId="13" fillId="10" borderId="6" xfId="0" applyNumberFormat="1" applyFont="1" applyFill="1" applyBorder="1" applyAlignment="1">
      <alignment vertical="center"/>
    </xf>
    <xf numFmtId="0" fontId="11" fillId="10" borderId="6" xfId="0" applyFont="1" applyFill="1" applyBorder="1" applyAlignment="1">
      <alignment horizontal="left" indent="3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166691</xdr:colOff>
      <xdr:row>0</xdr:row>
      <xdr:rowOff>47622</xdr:rowOff>
    </xdr:from>
    <xdr:to>
      <xdr:col>1</xdr:col>
      <xdr:colOff>3524253</xdr:colOff>
      <xdr:row>3</xdr:row>
      <xdr:rowOff>4759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347666" y="47622"/>
          <a:ext cx="3357562" cy="11191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zoomScale="40" zoomScaleNormal="40" zoomScaleSheetLayoutView="40" workbookViewId="0">
      <selection activeCell="D29" sqref="D29"/>
    </sheetView>
  </sheetViews>
  <sheetFormatPr baseColWidth="10" defaultRowHeight="15" x14ac:dyDescent="0.25"/>
  <cols>
    <col min="1" max="1" width="2.7109375" customWidth="1"/>
    <col min="2" max="2" width="214.140625" customWidth="1"/>
    <col min="3" max="8" width="33" customWidth="1"/>
    <col min="10" max="10" width="12.28515625" bestFit="1" customWidth="1"/>
  </cols>
  <sheetData>
    <row r="1" spans="1:8" x14ac:dyDescent="0.25">
      <c r="A1" t="s">
        <v>0</v>
      </c>
    </row>
    <row r="3" spans="1:8" s="1" customFormat="1" ht="61.9" customHeight="1" x14ac:dyDescent="0.25">
      <c r="B3" s="33"/>
      <c r="C3" s="33"/>
      <c r="D3" s="33"/>
      <c r="E3" s="2"/>
      <c r="F3" s="2"/>
      <c r="G3" s="2"/>
      <c r="H3" s="3"/>
    </row>
    <row r="4" spans="1:8" ht="14.45" customHeight="1" x14ac:dyDescent="0.25">
      <c r="B4" s="4"/>
    </row>
    <row r="5" spans="1:8" s="5" customFormat="1" ht="32.25" x14ac:dyDescent="0.35">
      <c r="B5" s="34" t="s">
        <v>1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7" t="s">
        <v>2</v>
      </c>
      <c r="C6" s="38"/>
      <c r="D6" s="38"/>
      <c r="E6" s="38"/>
      <c r="F6" s="38"/>
      <c r="G6" s="38"/>
      <c r="H6" s="39"/>
    </row>
    <row r="7" spans="1:8" s="5" customFormat="1" ht="32.25" x14ac:dyDescent="0.35">
      <c r="B7" s="37" t="s">
        <v>3</v>
      </c>
      <c r="C7" s="38"/>
      <c r="D7" s="38"/>
      <c r="E7" s="38"/>
      <c r="F7" s="38"/>
      <c r="G7" s="38"/>
      <c r="H7" s="39"/>
    </row>
    <row r="8" spans="1:8" s="5" customFormat="1" ht="32.25" x14ac:dyDescent="0.35">
      <c r="B8" s="40" t="s">
        <v>4</v>
      </c>
      <c r="C8" s="40"/>
      <c r="D8" s="40"/>
      <c r="E8" s="40"/>
      <c r="F8" s="40"/>
      <c r="G8" s="40"/>
      <c r="H8" s="40"/>
    </row>
    <row r="9" spans="1:8" s="5" customFormat="1" ht="32.25" x14ac:dyDescent="0.35">
      <c r="B9" s="41" t="s">
        <v>5</v>
      </c>
      <c r="C9" s="42"/>
      <c r="D9" s="42"/>
      <c r="E9" s="42"/>
      <c r="F9" s="42"/>
      <c r="G9" s="42"/>
      <c r="H9" s="43"/>
    </row>
    <row r="10" spans="1:8" s="5" customFormat="1" ht="42.75" customHeight="1" x14ac:dyDescent="0.35">
      <c r="B10" s="30" t="s">
        <v>6</v>
      </c>
      <c r="C10" s="30" t="s">
        <v>7</v>
      </c>
      <c r="D10" s="30"/>
      <c r="E10" s="30"/>
      <c r="F10" s="30"/>
      <c r="G10" s="30"/>
      <c r="H10" s="30" t="s">
        <v>8</v>
      </c>
    </row>
    <row r="11" spans="1:8" s="5" customFormat="1" ht="132" customHeight="1" x14ac:dyDescent="0.35">
      <c r="B11" s="31"/>
      <c r="C11" s="6" t="s">
        <v>9</v>
      </c>
      <c r="D11" s="6" t="s">
        <v>10</v>
      </c>
      <c r="E11" s="6" t="s">
        <v>11</v>
      </c>
      <c r="F11" s="6" t="s">
        <v>12</v>
      </c>
      <c r="G11" s="6" t="s">
        <v>13</v>
      </c>
      <c r="H11" s="31"/>
    </row>
    <row r="12" spans="1:8" s="5" customFormat="1" ht="32.25" x14ac:dyDescent="0.35">
      <c r="B12" s="7" t="s">
        <v>14</v>
      </c>
      <c r="C12" s="8">
        <f>(C13+C21+C31+C41+C51+C61+C65+C74+C78)</f>
        <v>5599292</v>
      </c>
      <c r="D12" s="8">
        <f t="shared" ref="D12:H12" si="0">(D13+D21+D31+D41+D51+D61+D65+D74+D78)</f>
        <v>967411</v>
      </c>
      <c r="E12" s="8">
        <f t="shared" si="0"/>
        <v>6566702.5499999998</v>
      </c>
      <c r="F12" s="8">
        <f t="shared" si="0"/>
        <v>6566702.5499999998</v>
      </c>
      <c r="G12" s="8">
        <f t="shared" si="0"/>
        <v>6390991.5</v>
      </c>
      <c r="H12" s="8">
        <f t="shared" si="0"/>
        <v>0</v>
      </c>
    </row>
    <row r="13" spans="1:8" s="5" customFormat="1" ht="32.25" x14ac:dyDescent="0.35">
      <c r="B13" s="9" t="s">
        <v>15</v>
      </c>
      <c r="C13" s="10">
        <f>SUM(C14:C20)</f>
        <v>0</v>
      </c>
      <c r="D13" s="10">
        <f t="shared" ref="D13:H13" si="1">SUM(D14:D20)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 ht="32.25" x14ac:dyDescent="0.35">
      <c r="B14" s="11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s="5" customFormat="1" ht="32.25" x14ac:dyDescent="0.35">
      <c r="B15" s="11" t="s">
        <v>17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s="5" customFormat="1" ht="32.25" x14ac:dyDescent="0.35">
      <c r="B16" s="11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2:8" s="5" customFormat="1" ht="32.25" x14ac:dyDescent="0.35">
      <c r="B17" s="11" t="s">
        <v>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2:8" s="5" customFormat="1" ht="32.25" x14ac:dyDescent="0.35">
      <c r="B18" s="11" t="s">
        <v>20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2:8" s="5" customFormat="1" ht="32.25" x14ac:dyDescent="0.35">
      <c r="B19" s="11" t="s">
        <v>21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 s="5" customFormat="1" ht="32.25" x14ac:dyDescent="0.35">
      <c r="B20" s="11" t="s">
        <v>22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2:8" s="5" customFormat="1" ht="32.25" x14ac:dyDescent="0.35">
      <c r="B21" s="9" t="s">
        <v>23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2:8" s="5" customFormat="1" ht="32.25" x14ac:dyDescent="0.35">
      <c r="B22" s="12" t="s">
        <v>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2:8" s="5" customFormat="1" ht="32.25" x14ac:dyDescent="0.35">
      <c r="B23" s="11" t="s">
        <v>25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8" s="5" customFormat="1" ht="32.25" x14ac:dyDescent="0.35">
      <c r="B24" s="11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2:8" s="5" customFormat="1" ht="32.25" x14ac:dyDescent="0.35">
      <c r="B25" s="11" t="s">
        <v>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 s="5" customFormat="1" ht="32.25" x14ac:dyDescent="0.35">
      <c r="B26" s="11" t="s">
        <v>28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 s="5" customFormat="1" ht="32.25" x14ac:dyDescent="0.35">
      <c r="B27" s="11" t="s">
        <v>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2:8" s="5" customFormat="1" ht="32.25" x14ac:dyDescent="0.35">
      <c r="B28" s="11" t="s">
        <v>30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2:8" s="5" customFormat="1" ht="32.25" x14ac:dyDescent="0.35">
      <c r="B29" s="11" t="s">
        <v>31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2:8" s="5" customFormat="1" ht="32.25" x14ac:dyDescent="0.35">
      <c r="B30" s="11" t="s">
        <v>32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2:8" s="5" customFormat="1" ht="32.25" x14ac:dyDescent="0.35">
      <c r="B31" s="9" t="s">
        <v>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</row>
    <row r="32" spans="2:8" s="5" customFormat="1" ht="32.25" x14ac:dyDescent="0.35">
      <c r="B32" s="11" t="s">
        <v>34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</row>
    <row r="33" spans="2:8" s="5" customFormat="1" ht="32.25" x14ac:dyDescent="0.35">
      <c r="B33" s="11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</row>
    <row r="34" spans="2:8" s="5" customFormat="1" ht="32.25" x14ac:dyDescent="0.35">
      <c r="B34" s="11" t="s">
        <v>36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2:8" s="5" customFormat="1" ht="32.25" x14ac:dyDescent="0.35">
      <c r="B35" s="11" t="s">
        <v>37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2:8" s="5" customFormat="1" ht="32.25" x14ac:dyDescent="0.35">
      <c r="B36" s="11" t="s">
        <v>38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2:8" s="5" customFormat="1" ht="32.25" x14ac:dyDescent="0.35">
      <c r="B37" s="11" t="s">
        <v>39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2:8" s="5" customFormat="1" ht="32.25" x14ac:dyDescent="0.35">
      <c r="B38" s="11" t="s">
        <v>40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2:8" s="5" customFormat="1" ht="32.25" x14ac:dyDescent="0.35">
      <c r="B39" s="11" t="s">
        <v>41</v>
      </c>
      <c r="C39" s="10">
        <v>0</v>
      </c>
      <c r="D39" s="10">
        <v>0</v>
      </c>
      <c r="E39" s="10">
        <v>0</v>
      </c>
      <c r="F39" s="10">
        <v>0</v>
      </c>
      <c r="G39" s="13">
        <v>0</v>
      </c>
      <c r="H39" s="14">
        <v>0</v>
      </c>
    </row>
    <row r="40" spans="2:8" s="5" customFormat="1" ht="32.25" x14ac:dyDescent="0.35">
      <c r="B40" s="11" t="s">
        <v>42</v>
      </c>
      <c r="C40" s="10">
        <v>0</v>
      </c>
      <c r="D40" s="10">
        <v>0</v>
      </c>
      <c r="E40" s="10">
        <v>0</v>
      </c>
      <c r="F40" s="10">
        <v>0</v>
      </c>
      <c r="G40" s="13">
        <v>0</v>
      </c>
      <c r="H40" s="14">
        <v>0</v>
      </c>
    </row>
    <row r="41" spans="2:8" s="5" customFormat="1" ht="32.25" x14ac:dyDescent="0.35">
      <c r="B41" s="15" t="s">
        <v>43</v>
      </c>
      <c r="C41" s="8">
        <f>(C42+C43+C44+C45+C46+C47+C48+C49+C50)</f>
        <v>5599292</v>
      </c>
      <c r="D41" s="8">
        <f t="shared" ref="D41:H41" si="2">(D42+D43+D44+D45+D46+D47+D48+D49+D50)</f>
        <v>967411</v>
      </c>
      <c r="E41" s="8">
        <f t="shared" si="2"/>
        <v>6566702.5499999998</v>
      </c>
      <c r="F41" s="8">
        <f t="shared" si="2"/>
        <v>6566702.5499999998</v>
      </c>
      <c r="G41" s="8">
        <f t="shared" si="2"/>
        <v>6390991.5</v>
      </c>
      <c r="H41" s="8">
        <f t="shared" si="2"/>
        <v>0</v>
      </c>
    </row>
    <row r="42" spans="2:8" s="5" customFormat="1" ht="32.25" x14ac:dyDescent="0.35">
      <c r="B42" s="11" t="s">
        <v>44</v>
      </c>
      <c r="C42" s="8">
        <v>5599292</v>
      </c>
      <c r="D42" s="8">
        <v>967411</v>
      </c>
      <c r="E42" s="8">
        <v>6566702.5499999998</v>
      </c>
      <c r="F42" s="8">
        <v>6566702.5499999998</v>
      </c>
      <c r="G42" s="8">
        <v>6390991.5</v>
      </c>
      <c r="H42" s="8">
        <v>0</v>
      </c>
    </row>
    <row r="43" spans="2:8" s="5" customFormat="1" ht="32.25" x14ac:dyDescent="0.35">
      <c r="B43" s="11" t="s">
        <v>45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</row>
    <row r="44" spans="2:8" s="5" customFormat="1" ht="32.25" x14ac:dyDescent="0.35">
      <c r="B44" s="11" t="s">
        <v>46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</row>
    <row r="45" spans="2:8" s="5" customFormat="1" ht="32.25" x14ac:dyDescent="0.35">
      <c r="B45" s="11" t="s">
        <v>47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</row>
    <row r="46" spans="2:8" s="5" customFormat="1" ht="32.25" x14ac:dyDescent="0.35">
      <c r="B46" s="11" t="s">
        <v>48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</row>
    <row r="47" spans="2:8" s="5" customFormat="1" ht="32.25" x14ac:dyDescent="0.35">
      <c r="B47" s="11" t="s">
        <v>49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</row>
    <row r="48" spans="2:8" s="5" customFormat="1" ht="32.25" x14ac:dyDescent="0.35">
      <c r="B48" s="11" t="s">
        <v>50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</row>
    <row r="49" spans="2:8" s="5" customFormat="1" ht="32.25" x14ac:dyDescent="0.35">
      <c r="B49" s="11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</row>
    <row r="50" spans="2:8" s="5" customFormat="1" ht="32.25" x14ac:dyDescent="0.35">
      <c r="B50" s="11" t="s">
        <v>52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</row>
    <row r="51" spans="2:8" s="5" customFormat="1" ht="36" customHeight="1" x14ac:dyDescent="0.35">
      <c r="B51" s="15" t="s">
        <v>53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</row>
    <row r="52" spans="2:8" s="5" customFormat="1" ht="26.25" customHeight="1" x14ac:dyDescent="0.35">
      <c r="B52" s="11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</row>
    <row r="53" spans="2:8" s="5" customFormat="1" ht="32.25" x14ac:dyDescent="0.35">
      <c r="B53" s="11" t="s">
        <v>55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</row>
    <row r="54" spans="2:8" s="5" customFormat="1" ht="32.25" x14ac:dyDescent="0.35">
      <c r="B54" s="11" t="s">
        <v>56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</row>
    <row r="55" spans="2:8" s="5" customFormat="1" ht="32.25" x14ac:dyDescent="0.35">
      <c r="B55" s="11" t="s">
        <v>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</row>
    <row r="56" spans="2:8" s="5" customFormat="1" ht="32.25" x14ac:dyDescent="0.35">
      <c r="B56" s="11" t="s">
        <v>58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</row>
    <row r="57" spans="2:8" s="5" customFormat="1" ht="32.25" x14ac:dyDescent="0.35">
      <c r="B57" s="11" t="s">
        <v>59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</row>
    <row r="58" spans="2:8" s="5" customFormat="1" ht="32.25" x14ac:dyDescent="0.35">
      <c r="B58" s="11" t="s">
        <v>60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</row>
    <row r="59" spans="2:8" s="5" customFormat="1" ht="32.25" x14ac:dyDescent="0.35">
      <c r="B59" s="11" t="s">
        <v>61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</row>
    <row r="60" spans="2:8" s="5" customFormat="1" ht="32.25" x14ac:dyDescent="0.35">
      <c r="B60" s="11" t="s">
        <v>62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</row>
    <row r="61" spans="2:8" s="5" customFormat="1" ht="32.25" x14ac:dyDescent="0.35">
      <c r="B61" s="9" t="s">
        <v>63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10">
        <v>0</v>
      </c>
    </row>
    <row r="62" spans="2:8" s="5" customFormat="1" ht="32.25" x14ac:dyDescent="0.35">
      <c r="B62" s="11" t="s">
        <v>64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</row>
    <row r="63" spans="2:8" s="5" customFormat="1" ht="32.25" x14ac:dyDescent="0.35">
      <c r="B63" s="11" t="s">
        <v>65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</row>
    <row r="64" spans="2:8" s="5" customFormat="1" ht="32.25" x14ac:dyDescent="0.35">
      <c r="B64" s="11" t="s">
        <v>66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10">
        <v>0</v>
      </c>
    </row>
    <row r="65" spans="2:8" s="5" customFormat="1" ht="32.25" x14ac:dyDescent="0.35">
      <c r="B65" s="9" t="s">
        <v>67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</row>
    <row r="66" spans="2:8" s="5" customFormat="1" ht="32.25" x14ac:dyDescent="0.35">
      <c r="B66" s="11" t="s">
        <v>68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</row>
    <row r="67" spans="2:8" s="5" customFormat="1" ht="32.25" x14ac:dyDescent="0.35">
      <c r="B67" s="11" t="s">
        <v>69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</row>
    <row r="68" spans="2:8" s="5" customFormat="1" ht="32.25" x14ac:dyDescent="0.35">
      <c r="B68" s="11" t="s">
        <v>70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</row>
    <row r="69" spans="2:8" s="5" customFormat="1" ht="32.25" x14ac:dyDescent="0.35">
      <c r="B69" s="11" t="s">
        <v>71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s="5" customFormat="1" ht="32.25" x14ac:dyDescent="0.35">
      <c r="B70" s="11" t="s">
        <v>72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</row>
    <row r="71" spans="2:8" s="5" customFormat="1" ht="32.25" x14ac:dyDescent="0.35">
      <c r="B71" s="11" t="s">
        <v>73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</row>
    <row r="72" spans="2:8" s="5" customFormat="1" ht="32.25" x14ac:dyDescent="0.35">
      <c r="B72" s="11" t="s">
        <v>74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s="5" customFormat="1" ht="32.25" x14ac:dyDescent="0.35">
      <c r="B73" s="11" t="s">
        <v>75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</row>
    <row r="74" spans="2:8" s="5" customFormat="1" ht="32.25" x14ac:dyDescent="0.35">
      <c r="B74" s="9" t="s">
        <v>76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</row>
    <row r="75" spans="2:8" s="5" customFormat="1" ht="32.25" x14ac:dyDescent="0.35">
      <c r="B75" s="11" t="s">
        <v>77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</row>
    <row r="76" spans="2:8" s="5" customFormat="1" ht="32.25" x14ac:dyDescent="0.35">
      <c r="B76" s="11" t="s">
        <v>78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</row>
    <row r="77" spans="2:8" s="5" customFormat="1" ht="32.25" x14ac:dyDescent="0.35">
      <c r="B77" s="11" t="s">
        <v>79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</row>
    <row r="78" spans="2:8" s="5" customFormat="1" ht="32.25" x14ac:dyDescent="0.35">
      <c r="B78" s="9" t="s">
        <v>80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</row>
    <row r="79" spans="2:8" s="5" customFormat="1" ht="32.25" x14ac:dyDescent="0.35">
      <c r="B79" s="11" t="s">
        <v>81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</row>
    <row r="80" spans="2:8" s="5" customFormat="1" ht="32.25" x14ac:dyDescent="0.35">
      <c r="B80" s="11" t="s">
        <v>82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</row>
    <row r="81" spans="2:8" s="5" customFormat="1" ht="32.25" x14ac:dyDescent="0.35">
      <c r="B81" s="11" t="s">
        <v>83</v>
      </c>
      <c r="C81" s="10">
        <v>0</v>
      </c>
      <c r="D81" s="10">
        <v>0</v>
      </c>
      <c r="E81" s="10">
        <v>0</v>
      </c>
      <c r="F81" s="10"/>
      <c r="G81" s="10">
        <v>0</v>
      </c>
      <c r="H81" s="10">
        <v>0</v>
      </c>
    </row>
    <row r="82" spans="2:8" s="5" customFormat="1" ht="32.25" x14ac:dyDescent="0.35">
      <c r="B82" s="11" t="s">
        <v>84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</row>
    <row r="83" spans="2:8" s="5" customFormat="1" ht="32.25" x14ac:dyDescent="0.35">
      <c r="B83" s="11" t="s">
        <v>85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</row>
    <row r="84" spans="2:8" s="5" customFormat="1" ht="32.25" x14ac:dyDescent="0.35">
      <c r="B84" s="11" t="s">
        <v>86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</row>
    <row r="85" spans="2:8" s="5" customFormat="1" ht="32.25" x14ac:dyDescent="0.35">
      <c r="B85" s="11" t="s">
        <v>87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</row>
    <row r="86" spans="2:8" s="5" customFormat="1" ht="32.25" x14ac:dyDescent="0.35">
      <c r="B86" s="16"/>
      <c r="C86" s="17"/>
      <c r="D86" s="17"/>
      <c r="E86" s="17"/>
      <c r="F86" s="17"/>
      <c r="G86" s="17"/>
      <c r="H86" s="17"/>
    </row>
    <row r="87" spans="2:8" s="5" customFormat="1" ht="32.25" x14ac:dyDescent="0.35">
      <c r="B87" s="18"/>
      <c r="C87" s="19"/>
      <c r="D87" s="19"/>
      <c r="E87" s="19"/>
      <c r="F87" s="19"/>
      <c r="G87" s="19"/>
      <c r="H87" s="19"/>
    </row>
    <row r="88" spans="2:8" s="5" customFormat="1" ht="32.25" x14ac:dyDescent="0.35">
      <c r="B88" s="20"/>
      <c r="C88" s="21"/>
      <c r="D88" s="21"/>
      <c r="E88" s="21"/>
      <c r="F88" s="21"/>
      <c r="G88" s="21"/>
      <c r="H88" s="21"/>
    </row>
    <row r="89" spans="2:8" s="5" customFormat="1" ht="41.25" customHeight="1" x14ac:dyDescent="0.35">
      <c r="B89" s="32" t="s">
        <v>6</v>
      </c>
      <c r="C89" s="32" t="s">
        <v>7</v>
      </c>
      <c r="D89" s="32"/>
      <c r="E89" s="32"/>
      <c r="F89" s="32"/>
      <c r="G89" s="32"/>
      <c r="H89" s="32" t="s">
        <v>8</v>
      </c>
    </row>
    <row r="90" spans="2:8" s="5" customFormat="1" ht="134.25" customHeight="1" x14ac:dyDescent="0.35">
      <c r="B90" s="32"/>
      <c r="C90" s="6" t="s">
        <v>9</v>
      </c>
      <c r="D90" s="6" t="s">
        <v>10</v>
      </c>
      <c r="E90" s="6" t="s">
        <v>11</v>
      </c>
      <c r="F90" s="6" t="s">
        <v>12</v>
      </c>
      <c r="G90" s="6" t="s">
        <v>13</v>
      </c>
      <c r="H90" s="32"/>
    </row>
    <row r="91" spans="2:8" s="5" customFormat="1" ht="32.25" x14ac:dyDescent="0.35">
      <c r="B91" s="22" t="s">
        <v>88</v>
      </c>
      <c r="C91" s="8">
        <f t="shared" ref="C91:H91" si="3">SUM(C92,C100,C110,C120,C130,C140,C144,C153,C157)</f>
        <v>0</v>
      </c>
      <c r="D91" s="8">
        <f t="shared" si="3"/>
        <v>2747644.84</v>
      </c>
      <c r="E91" s="8">
        <f t="shared" si="3"/>
        <v>2747644.84</v>
      </c>
      <c r="F91" s="8">
        <f t="shared" si="3"/>
        <v>2747644.84</v>
      </c>
      <c r="G91" s="8">
        <f t="shared" si="3"/>
        <v>2747644.84</v>
      </c>
      <c r="H91" s="8">
        <f t="shared" si="3"/>
        <v>0</v>
      </c>
    </row>
    <row r="92" spans="2:8" s="5" customFormat="1" ht="32.25" x14ac:dyDescent="0.35">
      <c r="B92" s="9" t="s">
        <v>15</v>
      </c>
      <c r="C92" s="10">
        <f>SUM(C93:C99)</f>
        <v>0</v>
      </c>
      <c r="D92" s="10">
        <f t="shared" ref="D92:H92" si="4">SUM(D93:D99)</f>
        <v>0</v>
      </c>
      <c r="E92" s="10">
        <f t="shared" si="4"/>
        <v>0</v>
      </c>
      <c r="F92" s="10">
        <f t="shared" si="4"/>
        <v>0</v>
      </c>
      <c r="G92" s="10">
        <f t="shared" si="4"/>
        <v>0</v>
      </c>
      <c r="H92" s="10">
        <f t="shared" si="4"/>
        <v>0</v>
      </c>
    </row>
    <row r="93" spans="2:8" s="5" customFormat="1" ht="32.25" x14ac:dyDescent="0.35">
      <c r="B93" s="11" t="s">
        <v>16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</row>
    <row r="94" spans="2:8" s="5" customFormat="1" ht="32.25" x14ac:dyDescent="0.35">
      <c r="B94" s="11" t="s">
        <v>17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</row>
    <row r="95" spans="2:8" s="5" customFormat="1" ht="32.25" x14ac:dyDescent="0.35">
      <c r="B95" s="11" t="s">
        <v>18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</row>
    <row r="96" spans="2:8" s="5" customFormat="1" ht="32.25" x14ac:dyDescent="0.35">
      <c r="B96" s="11" t="s">
        <v>19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</row>
    <row r="97" spans="2:8" s="5" customFormat="1" ht="32.25" x14ac:dyDescent="0.35">
      <c r="B97" s="11" t="s">
        <v>20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</row>
    <row r="98" spans="2:8" s="5" customFormat="1" ht="32.25" x14ac:dyDescent="0.35">
      <c r="B98" s="11" t="s">
        <v>21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</row>
    <row r="99" spans="2:8" s="5" customFormat="1" ht="32.25" x14ac:dyDescent="0.35">
      <c r="B99" s="11" t="s">
        <v>22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</row>
    <row r="100" spans="2:8" s="5" customFormat="1" ht="32.25" x14ac:dyDescent="0.35">
      <c r="B100" s="9" t="s">
        <v>23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</row>
    <row r="101" spans="2:8" s="5" customFormat="1" ht="38.25" customHeight="1" x14ac:dyDescent="0.35">
      <c r="B101" s="11" t="s">
        <v>24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</row>
    <row r="102" spans="2:8" s="5" customFormat="1" ht="32.25" x14ac:dyDescent="0.35">
      <c r="B102" s="11" t="s">
        <v>25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</row>
    <row r="103" spans="2:8" s="5" customFormat="1" ht="32.25" x14ac:dyDescent="0.35">
      <c r="B103" s="11" t="s">
        <v>26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</row>
    <row r="104" spans="2:8" s="5" customFormat="1" ht="32.25" x14ac:dyDescent="0.35">
      <c r="B104" s="11" t="s">
        <v>27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</row>
    <row r="105" spans="2:8" s="5" customFormat="1" ht="32.25" x14ac:dyDescent="0.35">
      <c r="B105" s="11" t="s">
        <v>28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</row>
    <row r="106" spans="2:8" s="5" customFormat="1" ht="32.25" x14ac:dyDescent="0.35">
      <c r="B106" s="11" t="s">
        <v>29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</row>
    <row r="107" spans="2:8" s="5" customFormat="1" ht="32.25" x14ac:dyDescent="0.35">
      <c r="B107" s="11" t="s">
        <v>30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</row>
    <row r="108" spans="2:8" s="5" customFormat="1" ht="32.25" x14ac:dyDescent="0.35">
      <c r="B108" s="11" t="s">
        <v>31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</row>
    <row r="109" spans="2:8" s="5" customFormat="1" ht="32.25" x14ac:dyDescent="0.35">
      <c r="B109" s="11" t="s">
        <v>32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</row>
    <row r="110" spans="2:8" s="5" customFormat="1" ht="32.25" x14ac:dyDescent="0.35">
      <c r="B110" s="9" t="s">
        <v>33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</row>
    <row r="111" spans="2:8" s="5" customFormat="1" ht="32.25" x14ac:dyDescent="0.35">
      <c r="B111" s="11" t="s">
        <v>34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</row>
    <row r="112" spans="2:8" s="5" customFormat="1" ht="32.25" x14ac:dyDescent="0.35">
      <c r="B112" s="11" t="s">
        <v>35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</row>
    <row r="113" spans="2:8" s="5" customFormat="1" ht="32.25" x14ac:dyDescent="0.35">
      <c r="B113" s="11" t="s">
        <v>36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</row>
    <row r="114" spans="2:8" s="5" customFormat="1" ht="32.25" x14ac:dyDescent="0.35">
      <c r="B114" s="11" t="s">
        <v>37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</row>
    <row r="115" spans="2:8" s="5" customFormat="1" ht="32.25" x14ac:dyDescent="0.35">
      <c r="B115" s="11" t="s">
        <v>38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</row>
    <row r="116" spans="2:8" s="5" customFormat="1" ht="32.25" x14ac:dyDescent="0.35">
      <c r="B116" s="11" t="s">
        <v>39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</row>
    <row r="117" spans="2:8" s="5" customFormat="1" ht="32.25" x14ac:dyDescent="0.35">
      <c r="B117" s="11" t="s">
        <v>40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</row>
    <row r="118" spans="2:8" s="5" customFormat="1" ht="32.25" x14ac:dyDescent="0.35">
      <c r="B118" s="11" t="s">
        <v>41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</row>
    <row r="119" spans="2:8" s="5" customFormat="1" ht="32.25" x14ac:dyDescent="0.35">
      <c r="B119" s="11" t="s">
        <v>42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</row>
    <row r="120" spans="2:8" s="5" customFormat="1" ht="32.25" x14ac:dyDescent="0.35">
      <c r="B120" s="15" t="s">
        <v>43</v>
      </c>
      <c r="C120" s="8">
        <f t="shared" ref="C120:H120" si="5">SUM(C121:C129)</f>
        <v>0</v>
      </c>
      <c r="D120" s="8">
        <f t="shared" si="5"/>
        <v>2747644.84</v>
      </c>
      <c r="E120" s="8">
        <f t="shared" si="5"/>
        <v>2747644.84</v>
      </c>
      <c r="F120" s="8">
        <f t="shared" si="5"/>
        <v>2747644.84</v>
      </c>
      <c r="G120" s="8">
        <f t="shared" si="5"/>
        <v>2747644.84</v>
      </c>
      <c r="H120" s="8">
        <f t="shared" si="5"/>
        <v>0</v>
      </c>
    </row>
    <row r="121" spans="2:8" s="5" customFormat="1" ht="32.25" x14ac:dyDescent="0.35">
      <c r="B121" s="11" t="s">
        <v>44</v>
      </c>
      <c r="C121" s="23">
        <v>0</v>
      </c>
      <c r="D121" s="24">
        <v>2747644.84</v>
      </c>
      <c r="E121" s="24">
        <v>2747644.84</v>
      </c>
      <c r="F121" s="24">
        <v>2747644.84</v>
      </c>
      <c r="G121" s="24">
        <v>2747644.84</v>
      </c>
      <c r="H121" s="24">
        <v>0</v>
      </c>
    </row>
    <row r="122" spans="2:8" s="5" customFormat="1" ht="32.25" x14ac:dyDescent="0.35">
      <c r="B122" s="11" t="s">
        <v>45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</row>
    <row r="123" spans="2:8" s="5" customFormat="1" ht="32.25" x14ac:dyDescent="0.35">
      <c r="B123" s="11" t="s">
        <v>46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</row>
    <row r="124" spans="2:8" s="5" customFormat="1" ht="32.25" x14ac:dyDescent="0.35">
      <c r="B124" s="11" t="s">
        <v>47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</row>
    <row r="125" spans="2:8" s="5" customFormat="1" ht="32.25" x14ac:dyDescent="0.35">
      <c r="B125" s="11" t="s">
        <v>48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</row>
    <row r="126" spans="2:8" s="5" customFormat="1" ht="32.25" x14ac:dyDescent="0.35">
      <c r="B126" s="11" t="s">
        <v>49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</row>
    <row r="127" spans="2:8" s="5" customFormat="1" ht="32.25" x14ac:dyDescent="0.35">
      <c r="B127" s="11" t="s">
        <v>50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</row>
    <row r="128" spans="2:8" s="5" customFormat="1" ht="32.25" x14ac:dyDescent="0.35">
      <c r="B128" s="11" t="s">
        <v>51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</row>
    <row r="129" spans="2:8" s="5" customFormat="1" ht="32.25" x14ac:dyDescent="0.35">
      <c r="B129" s="11" t="s">
        <v>52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</row>
    <row r="130" spans="2:8" s="5" customFormat="1" ht="33.75" customHeight="1" x14ac:dyDescent="0.35">
      <c r="B130" s="15" t="s">
        <v>53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</row>
    <row r="131" spans="2:8" s="5" customFormat="1" ht="32.25" x14ac:dyDescent="0.35">
      <c r="B131" s="11" t="s">
        <v>54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</row>
    <row r="132" spans="2:8" s="5" customFormat="1" ht="32.25" x14ac:dyDescent="0.35">
      <c r="B132" s="11" t="s">
        <v>55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</row>
    <row r="133" spans="2:8" s="5" customFormat="1" ht="32.25" x14ac:dyDescent="0.35">
      <c r="B133" s="11" t="s">
        <v>56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</row>
    <row r="134" spans="2:8" s="5" customFormat="1" ht="32.25" x14ac:dyDescent="0.35">
      <c r="B134" s="11" t="s">
        <v>57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</row>
    <row r="135" spans="2:8" s="5" customFormat="1" ht="32.25" x14ac:dyDescent="0.35">
      <c r="B135" s="11" t="s">
        <v>58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</row>
    <row r="136" spans="2:8" s="5" customFormat="1" ht="32.25" x14ac:dyDescent="0.35">
      <c r="B136" s="11" t="s">
        <v>59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</row>
    <row r="137" spans="2:8" s="5" customFormat="1" ht="32.25" x14ac:dyDescent="0.35">
      <c r="B137" s="11" t="s">
        <v>60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</row>
    <row r="138" spans="2:8" s="5" customFormat="1" ht="32.25" x14ac:dyDescent="0.35">
      <c r="B138" s="11" t="s">
        <v>61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</row>
    <row r="139" spans="2:8" s="5" customFormat="1" ht="32.25" x14ac:dyDescent="0.35">
      <c r="B139" s="11" t="s">
        <v>62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</row>
    <row r="140" spans="2:8" s="5" customFormat="1" ht="32.25" x14ac:dyDescent="0.35">
      <c r="B140" s="9" t="s">
        <v>63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</row>
    <row r="141" spans="2:8" s="5" customFormat="1" ht="32.25" x14ac:dyDescent="0.35">
      <c r="B141" s="11" t="s">
        <v>64</v>
      </c>
      <c r="C141" s="10">
        <f t="shared" ref="C141" si="6">SUM(C142:C144)</f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</row>
    <row r="142" spans="2:8" s="5" customFormat="1" ht="32.25" x14ac:dyDescent="0.35">
      <c r="B142" s="11" t="s">
        <v>65</v>
      </c>
      <c r="C142" s="10">
        <v>0</v>
      </c>
      <c r="D142" s="8">
        <v>0</v>
      </c>
      <c r="E142" s="8">
        <v>0</v>
      </c>
      <c r="F142" s="8">
        <v>0</v>
      </c>
      <c r="G142" s="8">
        <v>0</v>
      </c>
      <c r="H142" s="10">
        <v>0</v>
      </c>
    </row>
    <row r="143" spans="2:8" s="5" customFormat="1" ht="32.25" x14ac:dyDescent="0.35">
      <c r="B143" s="11" t="s">
        <v>66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</row>
    <row r="144" spans="2:8" s="5" customFormat="1" ht="27.75" customHeight="1" x14ac:dyDescent="0.35">
      <c r="B144" s="15" t="s">
        <v>67</v>
      </c>
      <c r="C144" s="10">
        <v>0</v>
      </c>
      <c r="D144" s="8">
        <v>0</v>
      </c>
      <c r="E144" s="8">
        <v>0</v>
      </c>
      <c r="F144" s="8">
        <v>0</v>
      </c>
      <c r="G144" s="8">
        <v>0</v>
      </c>
      <c r="H144" s="10">
        <v>0</v>
      </c>
    </row>
    <row r="145" spans="2:8" s="5" customFormat="1" ht="32.25" x14ac:dyDescent="0.35">
      <c r="B145" s="11" t="s">
        <v>68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</row>
    <row r="146" spans="2:8" s="5" customFormat="1" ht="32.25" x14ac:dyDescent="0.35">
      <c r="B146" s="11" t="s">
        <v>69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</row>
    <row r="147" spans="2:8" s="5" customFormat="1" ht="32.25" x14ac:dyDescent="0.35">
      <c r="B147" s="11" t="s">
        <v>70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</row>
    <row r="148" spans="2:8" s="5" customFormat="1" ht="32.25" x14ac:dyDescent="0.35">
      <c r="B148" s="11" t="s">
        <v>71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</row>
    <row r="149" spans="2:8" s="5" customFormat="1" ht="32.25" x14ac:dyDescent="0.35">
      <c r="B149" s="11" t="s">
        <v>72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</row>
    <row r="150" spans="2:8" s="5" customFormat="1" ht="32.25" x14ac:dyDescent="0.35">
      <c r="B150" s="11" t="s">
        <v>73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</row>
    <row r="151" spans="2:8" s="5" customFormat="1" ht="32.25" x14ac:dyDescent="0.35">
      <c r="B151" s="11" t="s">
        <v>74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</row>
    <row r="152" spans="2:8" s="5" customFormat="1" ht="32.25" x14ac:dyDescent="0.35">
      <c r="B152" s="11" t="s">
        <v>75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</row>
    <row r="153" spans="2:8" s="5" customFormat="1" ht="32.25" x14ac:dyDescent="0.35">
      <c r="B153" s="9" t="s">
        <v>76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</row>
    <row r="154" spans="2:8" s="5" customFormat="1" ht="32.25" x14ac:dyDescent="0.35">
      <c r="B154" s="11" t="s">
        <v>77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</row>
    <row r="155" spans="2:8" s="5" customFormat="1" ht="32.25" x14ac:dyDescent="0.35">
      <c r="B155" s="11" t="s">
        <v>78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</row>
    <row r="156" spans="2:8" s="5" customFormat="1" ht="32.25" x14ac:dyDescent="0.35">
      <c r="B156" s="11" t="s">
        <v>79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</row>
    <row r="157" spans="2:8" s="5" customFormat="1" ht="32.25" x14ac:dyDescent="0.35">
      <c r="B157" s="9" t="s">
        <v>80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</row>
    <row r="158" spans="2:8" s="5" customFormat="1" ht="32.25" x14ac:dyDescent="0.35">
      <c r="B158" s="11" t="s">
        <v>81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</row>
    <row r="159" spans="2:8" s="5" customFormat="1" ht="32.25" x14ac:dyDescent="0.35">
      <c r="B159" s="11" t="s">
        <v>82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</row>
    <row r="160" spans="2:8" s="5" customFormat="1" ht="32.25" x14ac:dyDescent="0.35">
      <c r="B160" s="11" t="s">
        <v>83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</row>
    <row r="161" spans="2:8" s="5" customFormat="1" ht="32.25" x14ac:dyDescent="0.35">
      <c r="B161" s="11" t="s">
        <v>84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</row>
    <row r="162" spans="2:8" s="5" customFormat="1" ht="32.25" x14ac:dyDescent="0.35">
      <c r="B162" s="11" t="s">
        <v>85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</row>
    <row r="163" spans="2:8" s="5" customFormat="1" ht="32.25" x14ac:dyDescent="0.35">
      <c r="B163" s="11" t="s">
        <v>86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</row>
    <row r="164" spans="2:8" s="5" customFormat="1" ht="32.25" x14ac:dyDescent="0.35">
      <c r="B164" s="11" t="s">
        <v>87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</row>
    <row r="165" spans="2:8" s="5" customFormat="1" ht="32.25" x14ac:dyDescent="0.5">
      <c r="B165" s="25"/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</row>
    <row r="166" spans="2:8" s="5" customFormat="1" ht="32.25" x14ac:dyDescent="0.5">
      <c r="B166" s="27" t="s">
        <v>89</v>
      </c>
      <c r="C166" s="8">
        <f t="shared" ref="C166:H166" si="7">SUM(C91+C12)</f>
        <v>5599292</v>
      </c>
      <c r="D166" s="8">
        <f t="shared" si="7"/>
        <v>3715055.84</v>
      </c>
      <c r="E166" s="8">
        <f t="shared" si="7"/>
        <v>9314347.3900000006</v>
      </c>
      <c r="F166" s="8">
        <f t="shared" si="7"/>
        <v>9314347.3900000006</v>
      </c>
      <c r="G166" s="8">
        <f t="shared" si="7"/>
        <v>9138636.3399999999</v>
      </c>
      <c r="H166" s="8">
        <f t="shared" si="7"/>
        <v>0</v>
      </c>
    </row>
    <row r="167" spans="2:8" s="5" customFormat="1" ht="32.25" x14ac:dyDescent="0.5">
      <c r="B167" s="28"/>
      <c r="C167" s="29"/>
      <c r="D167" s="29"/>
      <c r="E167" s="29"/>
      <c r="F167" s="29"/>
      <c r="G167" s="29"/>
      <c r="H167" s="29"/>
    </row>
    <row r="168" spans="2:8" x14ac:dyDescent="0.25">
      <c r="B168" s="1"/>
    </row>
  </sheetData>
  <mergeCells count="12">
    <mergeCell ref="B9:H9"/>
    <mergeCell ref="B3:D3"/>
    <mergeCell ref="B5:H5"/>
    <mergeCell ref="B6:H6"/>
    <mergeCell ref="B7:H7"/>
    <mergeCell ref="B8:H8"/>
    <mergeCell ref="B10:B11"/>
    <mergeCell ref="C10:G10"/>
    <mergeCell ref="H10:H11"/>
    <mergeCell ref="B89:B90"/>
    <mergeCell ref="C89:G89"/>
    <mergeCell ref="H89:H90"/>
  </mergeCells>
  <dataValidations count="1">
    <dataValidation type="decimal" allowBlank="1" showInputMessage="1" showErrorMessage="1" sqref="C12:H88 C91:H166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24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2023-01-19T23:28:19Z</cp:lastPrinted>
  <dcterms:created xsi:type="dcterms:W3CDTF">2023-01-19T23:03:55Z</dcterms:created>
  <dcterms:modified xsi:type="dcterms:W3CDTF">2023-01-19T23:28:23Z</dcterms:modified>
</cp:coreProperties>
</file>