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60" windowWidth="18675" windowHeight="628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 s="1"/>
  <c r="F57" i="1"/>
  <c r="E57" i="1"/>
  <c r="D57" i="1"/>
  <c r="C57" i="1"/>
  <c r="B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F47" i="1"/>
  <c r="E47" i="1"/>
  <c r="D47" i="1"/>
  <c r="C47" i="1"/>
  <c r="B47" i="1"/>
  <c r="G45" i="1"/>
  <c r="G44" i="1"/>
  <c r="G43" i="1"/>
  <c r="G42" i="1"/>
  <c r="G41" i="1" s="1"/>
  <c r="F41" i="1"/>
  <c r="F13" i="1" s="1"/>
  <c r="E41" i="1"/>
  <c r="D41" i="1"/>
  <c r="D13" i="1" s="1"/>
  <c r="C41" i="1"/>
  <c r="B41" i="1"/>
  <c r="B13" i="1" s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6" i="1"/>
  <c r="G25" i="1"/>
  <c r="G23" i="1" s="1"/>
  <c r="G13" i="1" s="1"/>
  <c r="G24" i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/>
  <c r="F14" i="1"/>
  <c r="E14" i="1"/>
  <c r="D14" i="1"/>
  <c r="C14" i="1"/>
  <c r="B14" i="1"/>
  <c r="E13" i="1"/>
  <c r="E81" i="1" s="1"/>
  <c r="C13" i="1"/>
  <c r="C81" i="1" s="1"/>
  <c r="B81" i="1" l="1"/>
  <c r="D81" i="1"/>
  <c r="F81" i="1"/>
  <c r="G47" i="1"/>
  <c r="G81" i="1" s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<sst xmlns="http://schemas.openxmlformats.org/spreadsheetml/2006/main" count="80" uniqueCount="50">
  <si>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</si>
  <si>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</si>
  <si>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</si>
  <si>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31 de diciembre de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</si>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</sst>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136070</xdr:colOff>
      <xdr:row>0</xdr:row>
      <xdr:rowOff>81642</xdr:rowOff>
    </xdr:from>
    <xdr:to>
      <xdr:col>0</xdr:col>
      <xdr:colOff>3619500</xdr:colOff>
      <xdr:row>3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6070" y="81642"/>
          <a:ext cx="3483430" cy="1216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2"/>
  <sheetViews>
    <sheetView showGridLines="0" tabSelected="1" zoomScale="35" zoomScaleNormal="35" workbookViewId="0">
      <selection activeCell="R17" sqref="R17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5" customFormat="1" ht="32.25" x14ac:dyDescent="0.35">
      <c r="A5" s="20" t="s">
        <v>0</v>
      </c>
      <c r="B5" s="21"/>
      <c r="C5" s="21"/>
      <c r="D5" s="21"/>
      <c r="E5" s="21"/>
      <c r="F5" s="21"/>
      <c r="G5" s="22"/>
    </row>
    <row r="6" spans="1:7" s="5" customFormat="1" ht="32.25" x14ac:dyDescent="0.35">
      <c r="A6" s="23" t="s">
        <v>1</v>
      </c>
      <c r="B6" s="24"/>
      <c r="C6" s="24"/>
      <c r="D6" s="24"/>
      <c r="E6" s="24"/>
      <c r="F6" s="24"/>
      <c r="G6" s="25"/>
    </row>
    <row r="7" spans="1:7" s="5" customFormat="1" ht="32.25" x14ac:dyDescent="0.35">
      <c r="A7" s="23" t="s">
        <v>2</v>
      </c>
      <c r="B7" s="24"/>
      <c r="C7" s="24"/>
      <c r="D7" s="24"/>
      <c r="E7" s="24"/>
      <c r="F7" s="24"/>
      <c r="G7" s="25"/>
    </row>
    <row r="8" spans="1:7" s="5" customFormat="1" ht="32.25" x14ac:dyDescent="0.35">
      <c r="A8" s="26" t="s">
        <v>3</v>
      </c>
      <c r="B8" s="26"/>
      <c r="C8" s="26"/>
      <c r="D8" s="26"/>
      <c r="E8" s="26"/>
      <c r="F8" s="26"/>
      <c r="G8" s="26"/>
    </row>
    <row r="9" spans="1:7" s="5" customFormat="1" ht="32.25" x14ac:dyDescent="0.35">
      <c r="A9" s="27" t="s">
        <v>4</v>
      </c>
      <c r="B9" s="28"/>
      <c r="C9" s="28"/>
      <c r="D9" s="28"/>
      <c r="E9" s="28"/>
      <c r="F9" s="28"/>
      <c r="G9" s="29"/>
    </row>
    <row r="10" spans="1:7" s="5" customFormat="1" ht="41.25" customHeight="1" x14ac:dyDescent="0.35">
      <c r="A10" s="30" t="s">
        <v>5</v>
      </c>
      <c r="B10" s="31" t="s">
        <v>6</v>
      </c>
      <c r="C10" s="31"/>
      <c r="D10" s="31"/>
      <c r="E10" s="31"/>
      <c r="F10" s="31"/>
      <c r="G10" s="30" t="s">
        <v>7</v>
      </c>
    </row>
    <row r="11" spans="1:7" s="5" customFormat="1" ht="64.5" x14ac:dyDescent="0.35">
      <c r="A11" s="30"/>
      <c r="B11" s="6" t="s">
        <v>8</v>
      </c>
      <c r="C11" s="6" t="s">
        <v>9</v>
      </c>
      <c r="D11" s="6" t="s">
        <v>10</v>
      </c>
      <c r="E11" s="6" t="s">
        <v>11</v>
      </c>
      <c r="F11" s="6" t="s">
        <v>12</v>
      </c>
      <c r="G11" s="30"/>
    </row>
    <row r="12" spans="1:7" s="5" customFormat="1" ht="32.25" x14ac:dyDescent="0.35">
      <c r="A12" s="7"/>
      <c r="B12" s="7"/>
      <c r="C12" s="7"/>
      <c r="D12" s="7"/>
      <c r="E12" s="7"/>
      <c r="F12" s="7"/>
      <c r="G12" s="7"/>
    </row>
    <row r="13" spans="1:7" s="5" customFormat="1" ht="32.25" x14ac:dyDescent="0.35">
      <c r="A13" s="8" t="s">
        <v>13</v>
      </c>
      <c r="B13" s="9">
        <f>(B14+B23+B31+B41)</f>
        <v>5599292</v>
      </c>
      <c r="C13" s="9">
        <f t="shared" ref="C13:G13" si="0">(C14+C23+C31+C41)</f>
        <v>967410.83</v>
      </c>
      <c r="D13" s="9">
        <f t="shared" si="0"/>
        <v>6566702.5499999998</v>
      </c>
      <c r="E13" s="9">
        <f t="shared" si="0"/>
        <v>6566702.5499999998</v>
      </c>
      <c r="F13" s="9">
        <f t="shared" si="0"/>
        <v>6390991.5</v>
      </c>
      <c r="G13" s="9">
        <f t="shared" si="0"/>
        <v>0</v>
      </c>
    </row>
    <row r="14" spans="1:7" s="5" customFormat="1" ht="32.25" x14ac:dyDescent="0.35">
      <c r="A14" s="10" t="s">
        <v>14</v>
      </c>
      <c r="B14" s="11">
        <f>SUM(B15:B22)</f>
        <v>0</v>
      </c>
      <c r="C14" s="11">
        <f>SUM(C15:C22)</f>
        <v>0</v>
      </c>
      <c r="D14" s="11">
        <f t="shared" ref="D14:F14" si="1">SUM(D15:D22)</f>
        <v>0</v>
      </c>
      <c r="E14" s="11">
        <f t="shared" si="1"/>
        <v>0</v>
      </c>
      <c r="F14" s="11">
        <f t="shared" si="1"/>
        <v>0</v>
      </c>
      <c r="G14" s="11">
        <f>SUM(G15:G22)</f>
        <v>0</v>
      </c>
    </row>
    <row r="15" spans="1:7" s="5" customFormat="1" ht="32.25" x14ac:dyDescent="0.35">
      <c r="A15" s="12" t="s">
        <v>15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f>D15-E15</f>
        <v>0</v>
      </c>
    </row>
    <row r="16" spans="1:7" s="5" customFormat="1" ht="32.25" x14ac:dyDescent="0.35">
      <c r="A16" s="12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f t="shared" ref="G16:G22" si="2">D16-E16</f>
        <v>0</v>
      </c>
    </row>
    <row r="17" spans="1:7" s="5" customFormat="1" ht="32.25" x14ac:dyDescent="0.35">
      <c r="A17" s="12" t="s">
        <v>17</v>
      </c>
      <c r="B17" s="13"/>
      <c r="C17" s="13"/>
      <c r="D17" s="13"/>
      <c r="E17" s="13"/>
      <c r="F17" s="13"/>
      <c r="G17" s="13">
        <f t="shared" si="2"/>
        <v>0</v>
      </c>
    </row>
    <row r="18" spans="1:7" s="5" customFormat="1" ht="32.25" x14ac:dyDescent="0.35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f t="shared" si="2"/>
        <v>0</v>
      </c>
    </row>
    <row r="19" spans="1:7" s="5" customFormat="1" ht="32.25" x14ac:dyDescent="0.35">
      <c r="A19" s="12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f t="shared" si="2"/>
        <v>0</v>
      </c>
    </row>
    <row r="20" spans="1:7" s="5" customFormat="1" ht="32.25" x14ac:dyDescent="0.3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f t="shared" si="2"/>
        <v>0</v>
      </c>
    </row>
    <row r="21" spans="1:7" s="5" customFormat="1" ht="32.25" x14ac:dyDescent="0.35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f t="shared" si="2"/>
        <v>0</v>
      </c>
    </row>
    <row r="22" spans="1:7" s="5" customFormat="1" ht="32.25" x14ac:dyDescent="0.35">
      <c r="A22" s="12" t="s">
        <v>22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f t="shared" si="2"/>
        <v>0</v>
      </c>
    </row>
    <row r="23" spans="1:7" s="5" customFormat="1" ht="32.25" x14ac:dyDescent="0.35">
      <c r="A23" s="10" t="s">
        <v>23</v>
      </c>
      <c r="B23" s="9">
        <f>(B24+B25+B26+B27+B28+B29+B30)</f>
        <v>5599292</v>
      </c>
      <c r="C23" s="9">
        <f t="shared" ref="C23:G23" si="3">(C24+C25+C26+C27+C28+C29+C30)</f>
        <v>967410.83</v>
      </c>
      <c r="D23" s="9">
        <f t="shared" si="3"/>
        <v>6566702.5499999998</v>
      </c>
      <c r="E23" s="9">
        <f t="shared" si="3"/>
        <v>6566702.5499999998</v>
      </c>
      <c r="F23" s="9">
        <f t="shared" si="3"/>
        <v>6390991.5</v>
      </c>
      <c r="G23" s="9">
        <f t="shared" si="3"/>
        <v>0</v>
      </c>
    </row>
    <row r="24" spans="1:7" s="5" customFormat="1" ht="32.25" x14ac:dyDescent="0.35">
      <c r="A24" s="12" t="s">
        <v>24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f>D24-E24</f>
        <v>0</v>
      </c>
    </row>
    <row r="25" spans="1:7" s="5" customFormat="1" ht="32.25" x14ac:dyDescent="0.35">
      <c r="A25" s="12" t="s">
        <v>25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f t="shared" ref="G25:G30" si="4">D25-E25</f>
        <v>0</v>
      </c>
    </row>
    <row r="26" spans="1:7" s="5" customFormat="1" ht="32.25" x14ac:dyDescent="0.35">
      <c r="A26" s="12" t="s">
        <v>26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f t="shared" si="4"/>
        <v>0</v>
      </c>
    </row>
    <row r="27" spans="1:7" s="5" customFormat="1" ht="32.25" x14ac:dyDescent="0.35">
      <c r="A27" s="12" t="s">
        <v>27</v>
      </c>
      <c r="B27" s="9">
        <v>5599292</v>
      </c>
      <c r="C27" s="9">
        <v>967410.83</v>
      </c>
      <c r="D27" s="9">
        <v>6566702.5499999998</v>
      </c>
      <c r="E27" s="9">
        <v>6566702.5499999998</v>
      </c>
      <c r="F27" s="9">
        <v>6390991.5</v>
      </c>
      <c r="G27" s="9">
        <v>0</v>
      </c>
    </row>
    <row r="28" spans="1:7" s="5" customFormat="1" ht="32.25" x14ac:dyDescent="0.35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f t="shared" si="4"/>
        <v>0</v>
      </c>
    </row>
    <row r="29" spans="1:7" s="5" customFormat="1" ht="32.25" x14ac:dyDescent="0.35">
      <c r="A29" s="12" t="s">
        <v>29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f t="shared" si="4"/>
        <v>0</v>
      </c>
    </row>
    <row r="30" spans="1:7" s="5" customFormat="1" ht="32.25" x14ac:dyDescent="0.35">
      <c r="A30" s="12" t="s">
        <v>30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f t="shared" si="4"/>
        <v>0</v>
      </c>
    </row>
    <row r="31" spans="1:7" s="5" customFormat="1" ht="32.25" x14ac:dyDescent="0.35">
      <c r="A31" s="10" t="s">
        <v>31</v>
      </c>
      <c r="B31" s="11">
        <f>SUM(B32:B40)</f>
        <v>0</v>
      </c>
      <c r="C31" s="11">
        <f t="shared" ref="C31:F31" si="5">SUM(C32:C40)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>SUM(G32:G40)</f>
        <v>0</v>
      </c>
    </row>
    <row r="32" spans="1:7" s="5" customFormat="1" ht="32.25" x14ac:dyDescent="0.35">
      <c r="A32" s="12" t="s">
        <v>32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f>D32-E32</f>
        <v>0</v>
      </c>
    </row>
    <row r="33" spans="1:7" s="5" customFormat="1" ht="32.25" x14ac:dyDescent="0.35">
      <c r="A33" s="12" t="s">
        <v>33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f t="shared" ref="G33:G40" si="6">D33-E33</f>
        <v>0</v>
      </c>
    </row>
    <row r="34" spans="1:7" s="5" customFormat="1" ht="32.25" x14ac:dyDescent="0.35">
      <c r="A34" s="12" t="s">
        <v>34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f t="shared" si="6"/>
        <v>0</v>
      </c>
    </row>
    <row r="35" spans="1:7" s="5" customFormat="1" ht="32.25" x14ac:dyDescent="0.35">
      <c r="A35" s="12" t="s">
        <v>35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f t="shared" si="6"/>
        <v>0</v>
      </c>
    </row>
    <row r="36" spans="1:7" s="5" customFormat="1" ht="32.25" x14ac:dyDescent="0.35">
      <c r="A36" s="12" t="s">
        <v>36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f t="shared" si="6"/>
        <v>0</v>
      </c>
    </row>
    <row r="37" spans="1:7" s="5" customFormat="1" ht="32.25" x14ac:dyDescent="0.35">
      <c r="A37" s="12" t="s">
        <v>37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f t="shared" si="6"/>
        <v>0</v>
      </c>
    </row>
    <row r="38" spans="1:7" s="5" customFormat="1" ht="32.25" x14ac:dyDescent="0.35">
      <c r="A38" s="12" t="s">
        <v>38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f t="shared" si="6"/>
        <v>0</v>
      </c>
    </row>
    <row r="39" spans="1:7" s="5" customFormat="1" ht="32.25" x14ac:dyDescent="0.35">
      <c r="A39" s="12" t="s">
        <v>39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f t="shared" si="6"/>
        <v>0</v>
      </c>
    </row>
    <row r="40" spans="1:7" s="5" customFormat="1" ht="32.25" x14ac:dyDescent="0.35">
      <c r="A40" s="12" t="s">
        <v>40</v>
      </c>
      <c r="B40" s="13">
        <v>0</v>
      </c>
      <c r="C40" s="13"/>
      <c r="D40" s="13"/>
      <c r="E40" s="13"/>
      <c r="F40" s="13"/>
      <c r="G40" s="13">
        <f t="shared" si="6"/>
        <v>0</v>
      </c>
    </row>
    <row r="41" spans="1:7" s="5" customFormat="1" ht="64.5" x14ac:dyDescent="0.35">
      <c r="A41" s="14" t="s">
        <v>41</v>
      </c>
      <c r="B41" s="11">
        <f>(B42+B43+B44+B45)</f>
        <v>0</v>
      </c>
      <c r="C41" s="11">
        <f t="shared" ref="C41:G41" si="7">(C42+C43+C44+C45)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1">
        <f t="shared" si="7"/>
        <v>0</v>
      </c>
    </row>
    <row r="42" spans="1:7" s="5" customFormat="1" ht="32.25" x14ac:dyDescent="0.35">
      <c r="A42" s="15" t="s">
        <v>42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f>D42-E42</f>
        <v>0</v>
      </c>
    </row>
    <row r="43" spans="1:7" s="5" customFormat="1" ht="64.5" x14ac:dyDescent="0.35">
      <c r="A43" s="15" t="s">
        <v>43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f t="shared" ref="G43:G45" si="8">D43-E43</f>
        <v>0</v>
      </c>
    </row>
    <row r="44" spans="1:7" s="5" customFormat="1" ht="32.25" x14ac:dyDescent="0.35">
      <c r="A44" s="12" t="s">
        <v>44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f t="shared" si="8"/>
        <v>0</v>
      </c>
    </row>
    <row r="45" spans="1:7" s="5" customFormat="1" ht="32.25" x14ac:dyDescent="0.35">
      <c r="A45" s="12" t="s">
        <v>45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8"/>
        <v>0</v>
      </c>
    </row>
    <row r="46" spans="1:7" s="5" customFormat="1" ht="32.25" x14ac:dyDescent="0.35">
      <c r="A46" s="16"/>
      <c r="B46" s="13"/>
      <c r="C46" s="13"/>
      <c r="D46" s="13"/>
      <c r="E46" s="13"/>
      <c r="F46" s="13"/>
      <c r="G46" s="13"/>
    </row>
    <row r="47" spans="1:7" s="5" customFormat="1" ht="32.25" x14ac:dyDescent="0.35">
      <c r="A47" s="8" t="s">
        <v>46</v>
      </c>
      <c r="B47" s="11">
        <f>SUM(B48,B57,B65,B75)</f>
        <v>0</v>
      </c>
      <c r="C47" s="11">
        <f t="shared" ref="C47:G47" si="9">SUM(C48,C57,C65,C75)</f>
        <v>2747644.84</v>
      </c>
      <c r="D47" s="11">
        <f t="shared" si="9"/>
        <v>2747644.84</v>
      </c>
      <c r="E47" s="11">
        <f t="shared" si="9"/>
        <v>2747644.84</v>
      </c>
      <c r="F47" s="11">
        <f t="shared" si="9"/>
        <v>2747644.84</v>
      </c>
      <c r="G47" s="11">
        <f t="shared" si="9"/>
        <v>0</v>
      </c>
    </row>
    <row r="48" spans="1:7" s="5" customFormat="1" ht="32.25" x14ac:dyDescent="0.35">
      <c r="A48" s="10" t="s">
        <v>47</v>
      </c>
      <c r="B48" s="11">
        <f>SUM(B49:B56)</f>
        <v>0</v>
      </c>
      <c r="C48" s="11">
        <f t="shared" ref="C48:G48" si="10">SUM(C49:C56)</f>
        <v>0</v>
      </c>
      <c r="D48" s="11">
        <f t="shared" si="10"/>
        <v>0</v>
      </c>
      <c r="E48" s="11">
        <f t="shared" si="10"/>
        <v>0</v>
      </c>
      <c r="F48" s="11">
        <f t="shared" si="10"/>
        <v>0</v>
      </c>
      <c r="G48" s="11">
        <f t="shared" si="10"/>
        <v>0</v>
      </c>
    </row>
    <row r="49" spans="1:7" s="5" customFormat="1" ht="32.25" x14ac:dyDescent="0.35">
      <c r="A49" s="12" t="s">
        <v>15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f>D49-E49</f>
        <v>0</v>
      </c>
    </row>
    <row r="50" spans="1:7" s="5" customFormat="1" ht="32.25" x14ac:dyDescent="0.35">
      <c r="A50" s="12" t="s">
        <v>16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f t="shared" ref="G50:G56" si="11">D50-E50</f>
        <v>0</v>
      </c>
    </row>
    <row r="51" spans="1:7" s="5" customFormat="1" ht="32.25" x14ac:dyDescent="0.35">
      <c r="A51" s="12" t="s">
        <v>17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f t="shared" si="11"/>
        <v>0</v>
      </c>
    </row>
    <row r="52" spans="1:7" s="5" customFormat="1" ht="32.25" x14ac:dyDescent="0.35">
      <c r="A52" s="12" t="s">
        <v>18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f t="shared" si="11"/>
        <v>0</v>
      </c>
    </row>
    <row r="53" spans="1:7" s="5" customFormat="1" ht="32.25" x14ac:dyDescent="0.35">
      <c r="A53" s="12" t="s">
        <v>19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f t="shared" si="11"/>
        <v>0</v>
      </c>
    </row>
    <row r="54" spans="1:7" s="5" customFormat="1" ht="32.25" x14ac:dyDescent="0.35">
      <c r="A54" s="12" t="s">
        <v>20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f t="shared" si="11"/>
        <v>0</v>
      </c>
    </row>
    <row r="55" spans="1:7" s="5" customFormat="1" ht="32.25" x14ac:dyDescent="0.35">
      <c r="A55" s="12" t="s">
        <v>21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f t="shared" si="11"/>
        <v>0</v>
      </c>
    </row>
    <row r="56" spans="1:7" s="5" customFormat="1" ht="32.25" x14ac:dyDescent="0.35">
      <c r="A56" s="12" t="s">
        <v>22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f t="shared" si="11"/>
        <v>0</v>
      </c>
    </row>
    <row r="57" spans="1:7" s="5" customFormat="1" ht="32.25" x14ac:dyDescent="0.35">
      <c r="A57" s="10" t="s">
        <v>23</v>
      </c>
      <c r="B57" s="11">
        <f>SUM(B58:B64)</f>
        <v>0</v>
      </c>
      <c r="C57" s="11">
        <f t="shared" ref="C57:F57" si="12">SUM(C58:C64)</f>
        <v>2747644.84</v>
      </c>
      <c r="D57" s="11">
        <f t="shared" si="12"/>
        <v>2747644.84</v>
      </c>
      <c r="E57" s="11">
        <f t="shared" si="12"/>
        <v>2747644.84</v>
      </c>
      <c r="F57" s="11">
        <f t="shared" si="12"/>
        <v>2747644.84</v>
      </c>
      <c r="G57" s="11">
        <f>SUM(G58:G64)</f>
        <v>0</v>
      </c>
    </row>
    <row r="58" spans="1:7" s="5" customFormat="1" ht="32.25" x14ac:dyDescent="0.35">
      <c r="A58" s="12" t="s">
        <v>24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f>D58-E58</f>
        <v>0</v>
      </c>
    </row>
    <row r="59" spans="1:7" s="5" customFormat="1" ht="32.25" x14ac:dyDescent="0.35">
      <c r="A59" s="12" t="s">
        <v>25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f t="shared" ref="G59:G64" si="13">D59-E59</f>
        <v>0</v>
      </c>
    </row>
    <row r="60" spans="1:7" s="5" customFormat="1" ht="32.25" x14ac:dyDescent="0.35">
      <c r="A60" s="12" t="s">
        <v>26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f t="shared" si="13"/>
        <v>0</v>
      </c>
    </row>
    <row r="61" spans="1:7" s="5" customFormat="1" ht="32.25" x14ac:dyDescent="0.35">
      <c r="A61" s="12" t="s">
        <v>27</v>
      </c>
      <c r="B61" s="13">
        <v>0</v>
      </c>
      <c r="C61" s="13">
        <v>2747644.84</v>
      </c>
      <c r="D61" s="13">
        <v>2747644.84</v>
      </c>
      <c r="E61" s="13">
        <v>2747644.84</v>
      </c>
      <c r="F61" s="13">
        <v>2747644.84</v>
      </c>
      <c r="G61" s="13">
        <v>0</v>
      </c>
    </row>
    <row r="62" spans="1:7" s="5" customFormat="1" ht="32.25" x14ac:dyDescent="0.35">
      <c r="A62" s="12" t="s">
        <v>28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f t="shared" si="13"/>
        <v>0</v>
      </c>
    </row>
    <row r="63" spans="1:7" s="5" customFormat="1" ht="32.25" x14ac:dyDescent="0.35">
      <c r="A63" s="12" t="s">
        <v>29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f t="shared" si="13"/>
        <v>0</v>
      </c>
    </row>
    <row r="64" spans="1:7" s="5" customFormat="1" ht="32.25" x14ac:dyDescent="0.35">
      <c r="A64" s="12" t="s">
        <v>30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f t="shared" si="13"/>
        <v>0</v>
      </c>
    </row>
    <row r="65" spans="1:7" s="5" customFormat="1" ht="32.25" x14ac:dyDescent="0.35">
      <c r="A65" s="10" t="s">
        <v>31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ref="G65" si="14">SUM(G66:G74)</f>
        <v>0</v>
      </c>
    </row>
    <row r="66" spans="1:7" s="5" customFormat="1" ht="32.25" x14ac:dyDescent="0.35">
      <c r="A66" s="12" t="s">
        <v>32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f>D66-E66</f>
        <v>0</v>
      </c>
    </row>
    <row r="67" spans="1:7" s="5" customFormat="1" ht="32.25" x14ac:dyDescent="0.35">
      <c r="A67" s="12" t="s">
        <v>33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f t="shared" ref="G67:G74" si="15">D67-E67</f>
        <v>0</v>
      </c>
    </row>
    <row r="68" spans="1:7" s="5" customFormat="1" ht="32.25" x14ac:dyDescent="0.35">
      <c r="A68" s="12" t="s">
        <v>34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f t="shared" si="15"/>
        <v>0</v>
      </c>
    </row>
    <row r="69" spans="1:7" s="5" customFormat="1" ht="32.25" x14ac:dyDescent="0.35">
      <c r="A69" s="12" t="s">
        <v>35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f t="shared" si="15"/>
        <v>0</v>
      </c>
    </row>
    <row r="70" spans="1:7" s="5" customFormat="1" ht="32.25" x14ac:dyDescent="0.35">
      <c r="A70" s="12" t="s">
        <v>36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f t="shared" si="15"/>
        <v>0</v>
      </c>
    </row>
    <row r="71" spans="1:7" s="5" customFormat="1" ht="32.25" x14ac:dyDescent="0.35">
      <c r="A71" s="12" t="s">
        <v>37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f t="shared" si="15"/>
        <v>0</v>
      </c>
    </row>
    <row r="72" spans="1:7" s="5" customFormat="1" ht="32.25" x14ac:dyDescent="0.35">
      <c r="A72" s="12" t="s">
        <v>38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f t="shared" si="15"/>
        <v>0</v>
      </c>
    </row>
    <row r="73" spans="1:7" s="5" customFormat="1" ht="32.25" x14ac:dyDescent="0.35">
      <c r="A73" s="12" t="s">
        <v>39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f t="shared" si="15"/>
        <v>0</v>
      </c>
    </row>
    <row r="74" spans="1:7" s="5" customFormat="1" ht="32.25" x14ac:dyDescent="0.35">
      <c r="A74" s="12" t="s">
        <v>40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f t="shared" si="15"/>
        <v>0</v>
      </c>
    </row>
    <row r="75" spans="1:7" s="5" customFormat="1" ht="32.25" x14ac:dyDescent="0.35">
      <c r="A75" s="10" t="s">
        <v>48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>SUM(G76:G79)</f>
        <v>0</v>
      </c>
    </row>
    <row r="76" spans="1:7" s="5" customFormat="1" ht="32.25" x14ac:dyDescent="0.35">
      <c r="A76" s="15" t="s">
        <v>42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f>D76-E76</f>
        <v>0</v>
      </c>
    </row>
    <row r="77" spans="1:7" s="5" customFormat="1" ht="64.5" x14ac:dyDescent="0.35">
      <c r="A77" s="15" t="s">
        <v>43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f t="shared" ref="G77:G79" si="16">D77-E77</f>
        <v>0</v>
      </c>
    </row>
    <row r="78" spans="1:7" s="5" customFormat="1" ht="32.25" x14ac:dyDescent="0.35">
      <c r="A78" s="12" t="s">
        <v>44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f t="shared" si="16"/>
        <v>0</v>
      </c>
    </row>
    <row r="79" spans="1:7" s="5" customFormat="1" ht="32.25" x14ac:dyDescent="0.35">
      <c r="A79" s="12" t="s">
        <v>45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f t="shared" si="16"/>
        <v>0</v>
      </c>
    </row>
    <row r="80" spans="1:7" s="5" customFormat="1" ht="32.25" x14ac:dyDescent="0.35">
      <c r="A80" s="17"/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/>
    </row>
    <row r="81" spans="1:7" s="5" customFormat="1" ht="32.25" x14ac:dyDescent="0.35">
      <c r="A81" s="8" t="s">
        <v>49</v>
      </c>
      <c r="B81" s="11">
        <f>B47+B13</f>
        <v>5599292</v>
      </c>
      <c r="C81" s="11">
        <f t="shared" ref="C81:F81" si="17">C47+C13</f>
        <v>3715055.67</v>
      </c>
      <c r="D81" s="11">
        <f t="shared" si="17"/>
        <v>9314347.3900000006</v>
      </c>
      <c r="E81" s="11">
        <f t="shared" si="17"/>
        <v>9314347.3900000006</v>
      </c>
      <c r="F81" s="11">
        <f t="shared" si="17"/>
        <v>9138636.3399999999</v>
      </c>
      <c r="G81" s="11">
        <f>G47+G13</f>
        <v>0</v>
      </c>
    </row>
    <row r="82" spans="1:7" s="5" customFormat="1" ht="32.25" x14ac:dyDescent="0.5">
      <c r="A82" s="19"/>
      <c r="B82" s="19"/>
      <c r="C82" s="19"/>
      <c r="D82" s="19"/>
      <c r="E82" s="19"/>
      <c r="F82" s="19"/>
      <c r="G82" s="19"/>
    </row>
  </sheetData>
  <mergeCells count="8">
    <mergeCell ref="A10:A11"/>
    <mergeCell ref="B10:F10"/>
    <mergeCell ref="G10:G11"/>
    <mergeCell ref="A5:G5"/>
    <mergeCell ref="A6:G6"/>
    <mergeCell ref="A7:G7"/>
    <mergeCell ref="A8:G8"/>
    <mergeCell ref="A9:G9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2023-01-19T23:29:15Z</cp:lastPrinted>
  <dcterms:created xsi:type="dcterms:W3CDTF">2023-01-19T23:05:00Z</dcterms:created>
  <dcterms:modified xsi:type="dcterms:W3CDTF">2023-01-19T23:29:19Z</dcterms:modified>
</cp:coreProperties>
</file>