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. CONTABILIDAD OCT 2021- 2024\012 Trasparencia\2024\3er Trimestre 2024\3. FORMATOS LDF\"/>
    </mc:Choice>
  </mc:AlternateContent>
  <bookViews>
    <workbookView xWindow="0" yWindow="0" windowWidth="20490" windowHeight="7800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2" i="1" s="1"/>
  <c r="D13" i="1"/>
  <c r="D12" i="1" s="1"/>
  <c r="E13" i="1"/>
  <c r="F13" i="1"/>
  <c r="G13" i="1"/>
  <c r="G12" i="1" s="1"/>
  <c r="H14" i="1"/>
  <c r="H18" i="1"/>
  <c r="H19" i="1"/>
  <c r="H20" i="1"/>
  <c r="H13" i="1" s="1"/>
  <c r="H21" i="1"/>
  <c r="C22" i="1"/>
  <c r="D22" i="1"/>
  <c r="E22" i="1"/>
  <c r="E12" i="1" s="1"/>
  <c r="F22" i="1"/>
  <c r="G22" i="1"/>
  <c r="H26" i="1"/>
  <c r="H22" i="1" s="1"/>
  <c r="C30" i="1"/>
  <c r="D30" i="1"/>
  <c r="E30" i="1"/>
  <c r="F30" i="1"/>
  <c r="F12" i="1" s="1"/>
  <c r="G30" i="1"/>
  <c r="H30" i="1"/>
  <c r="C40" i="1"/>
  <c r="D40" i="1"/>
  <c r="E40" i="1"/>
  <c r="F40" i="1"/>
  <c r="G40" i="1"/>
  <c r="H40" i="1"/>
  <c r="D47" i="1"/>
  <c r="D46" i="1" s="1"/>
  <c r="E47" i="1"/>
  <c r="E46" i="1" s="1"/>
  <c r="E80" i="1" s="1"/>
  <c r="F47" i="1"/>
  <c r="C56" i="1"/>
  <c r="C46" i="1" s="1"/>
  <c r="C80" i="1" s="1"/>
  <c r="D56" i="1"/>
  <c r="E56" i="1"/>
  <c r="F56" i="1"/>
  <c r="G56" i="1"/>
  <c r="G46" i="1" s="1"/>
  <c r="G80" i="1" s="1"/>
  <c r="H60" i="1"/>
  <c r="H56" i="1" s="1"/>
  <c r="H46" i="1" s="1"/>
  <c r="C64" i="1"/>
  <c r="D64" i="1"/>
  <c r="E64" i="1"/>
  <c r="F64" i="1"/>
  <c r="F46" i="1" s="1"/>
  <c r="G64" i="1"/>
  <c r="H64" i="1"/>
  <c r="C74" i="1"/>
  <c r="D74" i="1"/>
  <c r="E74" i="1"/>
  <c r="F74" i="1"/>
  <c r="G74" i="1"/>
  <c r="H74" i="1"/>
  <c r="F80" i="1" l="1"/>
  <c r="D80" i="1"/>
  <c r="H12" i="1"/>
  <c r="H80" i="1" s="1"/>
</calcChain>
</file>

<file path=xl/sharedStrings.xml><?xml version="1.0" encoding="utf-8"?>
<sst xmlns="http://schemas.openxmlformats.org/spreadsheetml/2006/main" count="81" uniqueCount="51">
  <si>
    <t>III. Total de Egresos (III = I + II)</t>
  </si>
  <si>
    <t>d4) Adeudos de Ejercicios Fiscales Anteriores</t>
  </si>
  <si>
    <t>d3) Saneamiento del Sistema Financiero</t>
  </si>
  <si>
    <t>d2) Transferencias, Participaciones y Aportaciones Entre Diferentes Niveles y Órdenes de Gobierno</t>
  </si>
  <si>
    <t>d1) Transacciones de la Deuda Pública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</si>
  <si>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</si>
  <si>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</si>
  <si>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</si>
  <si>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</si>
  <si>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</si>
  <si>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</si>
  <si>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</si>
  <si>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 xml:space="preserve">c3) Combustibles y Energía 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</si>
  <si>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</si>
  <si>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</si>
  <si>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</si>
  <si>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</si>
  <si>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</si>
  <si>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 xml:space="preserve">b5) Educación </t>
  </si>
  <si>
    <t>b4) Recreación, Cultura y Otras Manifestaciones Sociales</t>
  </si>
  <si>
    <t>b3) Salud</t>
  </si>
  <si>
    <t>b2) Vivienda y Servicios a la Comunidad</t>
  </si>
  <si>
    <t xml:space="preserve">b1) Protección Ambiental 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</si>
  <si>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</si>
  <si>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</si>
  <si>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</si>
  <si>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</si>
  <si>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</si>
  <si>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</si>
  <si>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</si>
  <si>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</si>
  <si>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</si>
  <si>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(A=a1+a2+a3+a4+a5+a6+a7a+a8)</t>
  </si>
  <si>
    <t>II: Gasto Etiquetado (II=A+B+C+D)</t>
  </si>
  <si>
    <t>D. Otras No Clasificadas en Funciones Anteriores
(D=d1+d2+d3+d4)</t>
  </si>
  <si>
    <t>A. Gobierno (A=a1+a2+a3+a4+a5+a6+a7+a8)</t>
  </si>
  <si>
    <t>I. Gasto No Etiquetado (I=A+B+C+D)</t>
  </si>
  <si>
    <t xml:space="preserve">Pagado </t>
  </si>
  <si>
    <t xml:space="preserve">Devengado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</si>
  <si>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</si>
  <si>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</si>
  <si>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</si>
  <si>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</si>
  <si>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16"/>
        <color rgb="FFC00000"/>
        <rFont val="Montserrat Medium"/>
      </rPr>
      <t xml:space="preserve"> </t>
    </r>
  </si>
  <si>
    <t xml:space="preserve">Concepto </t>
  </si>
  <si>
    <t xml:space="preserve">(PESOS) </t>
  </si>
  <si>
    <t>Del 01 de enero al 30 de septiembre de 2024</t>
  </si>
  <si>
    <t>Clasificación Funcional (Finalidad y Función)</t>
  </si>
  <si>
    <t xml:space="preserve">Estado Analítico del Ejercicio del Presupuesto de Egresos Detallado - LDF </t>
  </si>
  <si>
    <t>CENTRO DE LAS ARTES DE SAN AGUSTIN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</si>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</sst>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4"/>
      <name val="Montserrat Medium"/>
    </font>
    <font>
      <b/>
      <sz val="16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3" fontId="1" fillId="0" borderId="1" xfId="0" applyNumberFormat="1" applyFont="1" applyBorder="1"/>
    <xf numFmtId="0" fontId="1" fillId="0" borderId="1" xfId="0" applyFont="1" applyBorder="1"/>
    <xf numFmtId="3" fontId="2" fillId="2" borderId="2" xfId="0" applyNumberFormat="1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>
      <alignment horizontal="left" vertical="center" indent="6"/>
    </xf>
    <xf numFmtId="3" fontId="1" fillId="2" borderId="2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3" fontId="1" fillId="2" borderId="2" xfId="0" applyNumberFormat="1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>
      <alignment horizontal="left" vertical="center" wrapText="1" indent="4"/>
    </xf>
    <xf numFmtId="0" fontId="2" fillId="2" borderId="3" xfId="0" applyFont="1" applyFill="1" applyBorder="1" applyAlignment="1">
      <alignment horizontal="left" vertical="center" indent="3"/>
    </xf>
    <xf numFmtId="0" fontId="1" fillId="2" borderId="3" xfId="0" applyFont="1" applyFill="1" applyBorder="1" applyAlignment="1">
      <alignment horizontal="left" wrapText="1" indent="4"/>
    </xf>
    <xf numFmtId="0" fontId="1" fillId="2" borderId="3" xfId="0" applyFont="1" applyFill="1" applyBorder="1" applyAlignment="1">
      <alignment horizontal="left" vertical="center" wrapText="1" indent="9"/>
    </xf>
    <xf numFmtId="0" fontId="1" fillId="2" borderId="3" xfId="0" applyFont="1" applyFill="1" applyBorder="1" applyAlignment="1">
      <alignment horizontal="left" vertical="center" indent="4"/>
    </xf>
    <xf numFmtId="3" fontId="2" fillId="2" borderId="3" xfId="0" applyNumberFormat="1" applyFont="1" applyFill="1" applyBorder="1" applyAlignment="1" applyProtection="1">
      <alignment vertical="center"/>
      <protection locked="0"/>
    </xf>
    <xf numFmtId="0" fontId="2" fillId="0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center" vertical="center"/>
    </xf>
    <xf numFmtId="0" fontId="1" fillId="0" borderId="0" xfId="0" applyFont="1" applyBorder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38100</xdr:colOff>
      <xdr:row>1</xdr:row>
      <xdr:rowOff>38100</xdr:rowOff>
    </xdr:from>
    <xdr:ext cx="1847850" cy="544830"/>
    <xdr:pic>
      <xdr:nvPicPr>
        <xdr:cNvPr id="2" name="7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67"/>
        <a:stretch/>
      </xdr:blipFill>
      <xdr:spPr bwMode="auto">
        <a:xfrm>
          <a:off x="5372100" y="228600"/>
          <a:ext cx="1847850" cy="54483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1</xdr:col>
      <xdr:colOff>492125</xdr:colOff>
      <xdr:row>0</xdr:row>
      <xdr:rowOff>31750</xdr:rowOff>
    </xdr:from>
    <xdr:ext cx="1079500" cy="1048543"/>
    <xdr:pic>
      <xdr:nvPicPr>
        <xdr:cNvPr id="3" name="3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4125" y="31750"/>
          <a:ext cx="1079500" cy="1048543"/>
        </a:xfrm>
        <a:prstGeom prst="rect">
          <a:avLst/>
        </a:prstGeom>
        <a:noFill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2.%20CONTABILIDAD%20OCT%202021-%202024/010%20Cuenta%20Publica/7.%20CUENTA%20PUBLICA%202024/3er%20Trimestre%202024/EDITABLES/6.1%20a%206.10%20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6d) SERVICIOS PERSONALES"/>
      <sheetName val="(8) ESTUDIOS ACTUARIALE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abSelected="1" zoomScale="50" zoomScaleNormal="50" workbookViewId="0">
      <selection activeCell="L78" sqref="L78"/>
    </sheetView>
  </sheetViews>
  <sheetFormatPr baseColWidth="10" defaultRowHeight="24" x14ac:dyDescent="0.45"/>
  <cols>
    <col min="1" max="1" width="2.7109375" style="1" customWidth="1"/>
    <col min="2" max="2" width="104.7109375" style="1" customWidth="1"/>
    <col min="3" max="8" width="28.5703125" style="1" customWidth="1"/>
    <col min="9" max="16384" width="11.42578125" style="1"/>
  </cols>
  <sheetData>
    <row r="1" spans="1:8" x14ac:dyDescent="0.45">
      <c r="A1" s="1" t="s">
        <v>50</v>
      </c>
      <c r="H1" s="34"/>
    </row>
    <row r="2" spans="1:8" s="31" customFormat="1" ht="48" customHeight="1" x14ac:dyDescent="0.45">
      <c r="B2" s="33"/>
      <c r="C2" s="33"/>
      <c r="D2" s="33"/>
      <c r="E2" s="33"/>
      <c r="F2" s="33"/>
      <c r="G2" s="33"/>
      <c r="H2" s="32"/>
    </row>
    <row r="4" spans="1:8" x14ac:dyDescent="0.45">
      <c r="B4" s="30" t="s">
        <v>49</v>
      </c>
      <c r="C4" s="29"/>
      <c r="D4" s="29"/>
      <c r="E4" s="29"/>
      <c r="F4" s="29"/>
      <c r="G4" s="29"/>
      <c r="H4" s="28"/>
    </row>
    <row r="5" spans="1:8" x14ac:dyDescent="0.45">
      <c r="B5" s="27" t="s">
        <v>48</v>
      </c>
      <c r="C5" s="26"/>
      <c r="D5" s="26"/>
      <c r="E5" s="26"/>
      <c r="F5" s="26"/>
      <c r="G5" s="26"/>
      <c r="H5" s="25"/>
    </row>
    <row r="6" spans="1:8" x14ac:dyDescent="0.45">
      <c r="B6" s="27" t="s">
        <v>47</v>
      </c>
      <c r="C6" s="26"/>
      <c r="D6" s="26"/>
      <c r="E6" s="26"/>
      <c r="F6" s="26"/>
      <c r="G6" s="26"/>
      <c r="H6" s="25"/>
    </row>
    <row r="7" spans="1:8" x14ac:dyDescent="0.45">
      <c r="B7" s="24" t="s">
        <v>46</v>
      </c>
      <c r="C7" s="23"/>
      <c r="D7" s="23"/>
      <c r="E7" s="23"/>
      <c r="F7" s="23"/>
      <c r="G7" s="23"/>
      <c r="H7" s="22"/>
    </row>
    <row r="8" spans="1:8" x14ac:dyDescent="0.45">
      <c r="B8" s="21" t="s">
        <v>45</v>
      </c>
      <c r="C8" s="20"/>
      <c r="D8" s="20"/>
      <c r="E8" s="20"/>
      <c r="F8" s="20"/>
      <c r="G8" s="20"/>
      <c r="H8" s="19"/>
    </row>
    <row r="9" spans="1:8" x14ac:dyDescent="0.45">
      <c r="B9" s="16" t="s">
        <v>44</v>
      </c>
      <c r="C9" s="18" t="s">
        <v>43</v>
      </c>
      <c r="D9" s="18"/>
      <c r="E9" s="18"/>
      <c r="F9" s="18"/>
      <c r="G9" s="18"/>
      <c r="H9" s="16" t="s">
        <v>42</v>
      </c>
    </row>
    <row r="10" spans="1:8" ht="48" x14ac:dyDescent="0.45">
      <c r="B10" s="16"/>
      <c r="C10" s="17" t="s">
        <v>41</v>
      </c>
      <c r="D10" s="17" t="s">
        <v>40</v>
      </c>
      <c r="E10" s="17" t="s">
        <v>39</v>
      </c>
      <c r="F10" s="17" t="s">
        <v>38</v>
      </c>
      <c r="G10" s="17" t="s">
        <v>37</v>
      </c>
      <c r="H10" s="16"/>
    </row>
    <row r="11" spans="1:8" x14ac:dyDescent="0.45">
      <c r="B11" s="15"/>
      <c r="C11" s="15"/>
      <c r="D11" s="15"/>
      <c r="E11" s="15"/>
      <c r="F11" s="15"/>
      <c r="G11" s="15"/>
      <c r="H11" s="15"/>
    </row>
    <row r="12" spans="1:8" x14ac:dyDescent="0.45">
      <c r="B12" s="10" t="s">
        <v>36</v>
      </c>
      <c r="C12" s="14">
        <f>SUM(C13,C22,C30,C40)</f>
        <v>7233805.0800000001</v>
      </c>
      <c r="D12" s="14">
        <f>SUM(D13,D22,D30,D40)</f>
        <v>-1349307</v>
      </c>
      <c r="E12" s="14">
        <f>SUM(E13,E22,E30,E40)</f>
        <v>5884498</v>
      </c>
      <c r="F12" s="14">
        <f>SUM(F13,F22,F30,F40)</f>
        <v>5331994</v>
      </c>
      <c r="G12" s="14">
        <f>SUM(G13,G22,G30,G40)</f>
        <v>5331994</v>
      </c>
      <c r="H12" s="14">
        <f>SUM(H13,H22,H30,H40)</f>
        <v>552504</v>
      </c>
    </row>
    <row r="13" spans="1:8" x14ac:dyDescent="0.45">
      <c r="B13" s="10" t="s">
        <v>35</v>
      </c>
      <c r="C13" s="4">
        <f>SUM(C14:C21)</f>
        <v>0</v>
      </c>
      <c r="D13" s="4">
        <f>SUM(D14:D21)</f>
        <v>0</v>
      </c>
      <c r="E13" s="4">
        <f>SUM(E14:E21)</f>
        <v>0</v>
      </c>
      <c r="F13" s="4">
        <f>SUM(F14:F21)</f>
        <v>0</v>
      </c>
      <c r="G13" s="4">
        <f>SUM(G14:G21)</f>
        <v>0</v>
      </c>
      <c r="H13" s="4">
        <f>SUM(H14:H21)</f>
        <v>0</v>
      </c>
    </row>
    <row r="14" spans="1:8" x14ac:dyDescent="0.45">
      <c r="B14" s="13" t="s">
        <v>31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f>E14-F14</f>
        <v>0</v>
      </c>
    </row>
    <row r="15" spans="1:8" x14ac:dyDescent="0.45">
      <c r="B15" s="13" t="s">
        <v>30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</row>
    <row r="16" spans="1:8" x14ac:dyDescent="0.45">
      <c r="B16" s="13" t="s">
        <v>29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</row>
    <row r="17" spans="2:8" x14ac:dyDescent="0.45">
      <c r="B17" s="13" t="s">
        <v>28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</row>
    <row r="18" spans="2:8" x14ac:dyDescent="0.45">
      <c r="B18" s="13" t="s">
        <v>27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f>E18-F18</f>
        <v>0</v>
      </c>
    </row>
    <row r="19" spans="2:8" x14ac:dyDescent="0.45">
      <c r="B19" s="13" t="s">
        <v>26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f>E19-F19</f>
        <v>0</v>
      </c>
    </row>
    <row r="20" spans="2:8" x14ac:dyDescent="0.45">
      <c r="B20" s="13" t="s">
        <v>25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f>E20-F20</f>
        <v>0</v>
      </c>
    </row>
    <row r="21" spans="2:8" x14ac:dyDescent="0.45">
      <c r="B21" s="13" t="s">
        <v>24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f>E21-F21</f>
        <v>0</v>
      </c>
    </row>
    <row r="22" spans="2:8" x14ac:dyDescent="0.45">
      <c r="B22" s="10" t="s">
        <v>23</v>
      </c>
      <c r="C22" s="4">
        <f>SUM(C23:C29)</f>
        <v>7233805.0800000001</v>
      </c>
      <c r="D22" s="4">
        <f>SUM(D23:D29)</f>
        <v>-1349307</v>
      </c>
      <c r="E22" s="4">
        <f>SUM(E23:E29)</f>
        <v>5884498</v>
      </c>
      <c r="F22" s="4">
        <f>SUM(F23:F29)</f>
        <v>5331994</v>
      </c>
      <c r="G22" s="4">
        <f>SUM(G23:G29)</f>
        <v>5331994</v>
      </c>
      <c r="H22" s="4">
        <f>SUM(H23:H29)</f>
        <v>552504</v>
      </c>
    </row>
    <row r="23" spans="2:8" x14ac:dyDescent="0.45">
      <c r="B23" s="13" t="s">
        <v>22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</row>
    <row r="24" spans="2:8" x14ac:dyDescent="0.45">
      <c r="B24" s="13" t="s">
        <v>21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</row>
    <row r="25" spans="2:8" x14ac:dyDescent="0.45">
      <c r="B25" s="13" t="s">
        <v>20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</row>
    <row r="26" spans="2:8" x14ac:dyDescent="0.45">
      <c r="B26" s="13" t="s">
        <v>19</v>
      </c>
      <c r="C26" s="8">
        <v>7233805.0800000001</v>
      </c>
      <c r="D26" s="8">
        <v>-1349307</v>
      </c>
      <c r="E26" s="8">
        <v>5884498</v>
      </c>
      <c r="F26" s="8">
        <v>5331994</v>
      </c>
      <c r="G26" s="8">
        <v>5331994</v>
      </c>
      <c r="H26" s="8">
        <f>E26-F26</f>
        <v>552504</v>
      </c>
    </row>
    <row r="27" spans="2:8" x14ac:dyDescent="0.45">
      <c r="B27" s="13" t="s">
        <v>18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</row>
    <row r="28" spans="2:8" x14ac:dyDescent="0.45">
      <c r="B28" s="13" t="s">
        <v>17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</row>
    <row r="29" spans="2:8" x14ac:dyDescent="0.45">
      <c r="B29" s="13" t="s">
        <v>16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</row>
    <row r="30" spans="2:8" x14ac:dyDescent="0.45">
      <c r="B30" s="10" t="s">
        <v>15</v>
      </c>
      <c r="C30" s="4">
        <f>SUM(C31:C39)</f>
        <v>0</v>
      </c>
      <c r="D30" s="4">
        <f>SUM(D31:D39)</f>
        <v>0</v>
      </c>
      <c r="E30" s="4">
        <f>SUM(E31:E39)</f>
        <v>0</v>
      </c>
      <c r="F30" s="4">
        <f>SUM(F31:F39)</f>
        <v>0</v>
      </c>
      <c r="G30" s="4">
        <f>SUM(G31:G39)</f>
        <v>0</v>
      </c>
      <c r="H30" s="4">
        <f>SUM(H31:H39)</f>
        <v>0</v>
      </c>
    </row>
    <row r="31" spans="2:8" x14ac:dyDescent="0.45">
      <c r="B31" s="9" t="s">
        <v>14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</row>
    <row r="32" spans="2:8" x14ac:dyDescent="0.45">
      <c r="B32" s="13" t="s">
        <v>13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</row>
    <row r="33" spans="2:8" x14ac:dyDescent="0.45">
      <c r="B33" s="13" t="s">
        <v>12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</row>
    <row r="34" spans="2:8" x14ac:dyDescent="0.45">
      <c r="B34" s="13" t="s">
        <v>11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</row>
    <row r="35" spans="2:8" x14ac:dyDescent="0.45">
      <c r="B35" s="13" t="s">
        <v>10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</row>
    <row r="36" spans="2:8" x14ac:dyDescent="0.45">
      <c r="B36" s="13" t="s">
        <v>9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</row>
    <row r="37" spans="2:8" x14ac:dyDescent="0.45">
      <c r="B37" s="13" t="s">
        <v>8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</row>
    <row r="38" spans="2:8" x14ac:dyDescent="0.45">
      <c r="B38" s="13" t="s">
        <v>7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</row>
    <row r="39" spans="2:8" x14ac:dyDescent="0.45">
      <c r="B39" s="13" t="s">
        <v>6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</row>
    <row r="40" spans="2:8" x14ac:dyDescent="0.45">
      <c r="B40" s="10" t="s">
        <v>34</v>
      </c>
      <c r="C40" s="4">
        <f>SUM(C41:C44)</f>
        <v>0</v>
      </c>
      <c r="D40" s="4">
        <f>SUM(D41:D44)</f>
        <v>0</v>
      </c>
      <c r="E40" s="4">
        <f>SUM(E41:E44)</f>
        <v>0</v>
      </c>
      <c r="F40" s="4">
        <f>SUM(F41:F44)</f>
        <v>0</v>
      </c>
      <c r="G40" s="4">
        <f>SUM(G41:G44)</f>
        <v>0</v>
      </c>
      <c r="H40" s="4">
        <f>SUM(H41:H44)</f>
        <v>0</v>
      </c>
    </row>
    <row r="41" spans="2:8" ht="48" x14ac:dyDescent="0.45">
      <c r="B41" s="9" t="s">
        <v>4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</row>
    <row r="42" spans="2:8" ht="48" x14ac:dyDescent="0.45">
      <c r="B42" s="9" t="s">
        <v>3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</row>
    <row r="43" spans="2:8" x14ac:dyDescent="0.45">
      <c r="B43" s="9" t="s">
        <v>2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</row>
    <row r="44" spans="2:8" x14ac:dyDescent="0.45">
      <c r="B44" s="9" t="s">
        <v>1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</row>
    <row r="45" spans="2:8" x14ac:dyDescent="0.45">
      <c r="B45" s="12"/>
      <c r="C45" s="8"/>
      <c r="D45" s="8"/>
      <c r="E45" s="8"/>
      <c r="F45" s="8"/>
      <c r="G45" s="8"/>
      <c r="H45" s="8"/>
    </row>
    <row r="46" spans="2:8" x14ac:dyDescent="0.45">
      <c r="B46" s="10" t="s">
        <v>33</v>
      </c>
      <c r="C46" s="4">
        <f>SUM(C47,C56,C64,C74)</f>
        <v>0</v>
      </c>
      <c r="D46" s="4">
        <f>SUM(D47,D56,D64,D74)</f>
        <v>2000000</v>
      </c>
      <c r="E46" s="4">
        <f>SUM(E47,E56,E64,E74)</f>
        <v>2000000</v>
      </c>
      <c r="F46" s="4">
        <f>SUM(F47,F56,F64,F74)</f>
        <v>665728</v>
      </c>
      <c r="G46" s="4">
        <f>SUM(G47,G56,G64,G74)</f>
        <v>665728</v>
      </c>
      <c r="H46" s="4">
        <f>SUM(H47,H56,H64,H74)</f>
        <v>1334272</v>
      </c>
    </row>
    <row r="47" spans="2:8" x14ac:dyDescent="0.45">
      <c r="B47" s="10" t="s">
        <v>32</v>
      </c>
      <c r="C47" s="4">
        <v>0</v>
      </c>
      <c r="D47" s="4">
        <f>SUM(D48:D55)</f>
        <v>0</v>
      </c>
      <c r="E47" s="4">
        <f>SUM(E48:E55)</f>
        <v>0</v>
      </c>
      <c r="F47" s="4">
        <f>SUM(F48:F55)</f>
        <v>0</v>
      </c>
      <c r="G47" s="4">
        <v>0</v>
      </c>
      <c r="H47" s="4">
        <v>0</v>
      </c>
    </row>
    <row r="48" spans="2:8" x14ac:dyDescent="0.45">
      <c r="B48" s="9" t="s">
        <v>31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</row>
    <row r="49" spans="2:8" x14ac:dyDescent="0.45">
      <c r="B49" s="9" t="s">
        <v>30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</row>
    <row r="50" spans="2:8" x14ac:dyDescent="0.45">
      <c r="B50" s="9" t="s">
        <v>29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</row>
    <row r="51" spans="2:8" x14ac:dyDescent="0.45">
      <c r="B51" s="9" t="s">
        <v>28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</row>
    <row r="52" spans="2:8" x14ac:dyDescent="0.45">
      <c r="B52" s="9" t="s">
        <v>27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</row>
    <row r="53" spans="2:8" x14ac:dyDescent="0.45">
      <c r="B53" s="9" t="s">
        <v>26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</row>
    <row r="54" spans="2:8" x14ac:dyDescent="0.45">
      <c r="B54" s="9" t="s">
        <v>25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</row>
    <row r="55" spans="2:8" x14ac:dyDescent="0.45">
      <c r="B55" s="9" t="s">
        <v>24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</row>
    <row r="56" spans="2:8" x14ac:dyDescent="0.45">
      <c r="B56" s="10" t="s">
        <v>23</v>
      </c>
      <c r="C56" s="4">
        <f>SUM(C57:C63)</f>
        <v>0</v>
      </c>
      <c r="D56" s="4">
        <f>SUM(D57:D63)</f>
        <v>2000000</v>
      </c>
      <c r="E56" s="4">
        <f>SUM(E57:E63)</f>
        <v>2000000</v>
      </c>
      <c r="F56" s="4">
        <f>SUM(F57:F63)</f>
        <v>665728</v>
      </c>
      <c r="G56" s="4">
        <f>SUM(G57:G63)</f>
        <v>665728</v>
      </c>
      <c r="H56" s="4">
        <f>SUM(H57:H63)</f>
        <v>1334272</v>
      </c>
    </row>
    <row r="57" spans="2:8" x14ac:dyDescent="0.45">
      <c r="B57" s="9" t="s">
        <v>22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</row>
    <row r="58" spans="2:8" x14ac:dyDescent="0.45">
      <c r="B58" s="9" t="s">
        <v>21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</row>
    <row r="59" spans="2:8" x14ac:dyDescent="0.45">
      <c r="B59" s="9" t="s">
        <v>20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</row>
    <row r="60" spans="2:8" x14ac:dyDescent="0.45">
      <c r="B60" s="11" t="s">
        <v>19</v>
      </c>
      <c r="C60" s="8">
        <v>0</v>
      </c>
      <c r="D60" s="8">
        <v>2000000</v>
      </c>
      <c r="E60" s="8">
        <v>2000000</v>
      </c>
      <c r="F60" s="8">
        <v>665728</v>
      </c>
      <c r="G60" s="8">
        <v>665728</v>
      </c>
      <c r="H60" s="8">
        <f>E60-F60</f>
        <v>1334272</v>
      </c>
    </row>
    <row r="61" spans="2:8" x14ac:dyDescent="0.45">
      <c r="B61" s="9" t="s">
        <v>18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</row>
    <row r="62" spans="2:8" x14ac:dyDescent="0.45">
      <c r="B62" s="9" t="s">
        <v>17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</row>
    <row r="63" spans="2:8" x14ac:dyDescent="0.45">
      <c r="B63" s="9" t="s">
        <v>16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</row>
    <row r="64" spans="2:8" x14ac:dyDescent="0.45">
      <c r="B64" s="10" t="s">
        <v>15</v>
      </c>
      <c r="C64" s="4">
        <f>SUM(C65:C73)</f>
        <v>0</v>
      </c>
      <c r="D64" s="4">
        <f>SUM(D65:D73)</f>
        <v>0</v>
      </c>
      <c r="E64" s="4">
        <f>SUM(E65:E73)</f>
        <v>0</v>
      </c>
      <c r="F64" s="4">
        <f>SUM(F65:F73)</f>
        <v>0</v>
      </c>
      <c r="G64" s="4">
        <f>SUM(G65:G73)</f>
        <v>0</v>
      </c>
      <c r="H64" s="4">
        <f>SUM(H65:H73)</f>
        <v>0</v>
      </c>
    </row>
    <row r="65" spans="2:8" x14ac:dyDescent="0.45">
      <c r="B65" s="9" t="s">
        <v>14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</row>
    <row r="66" spans="2:8" x14ac:dyDescent="0.45">
      <c r="B66" s="9" t="s">
        <v>13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</row>
    <row r="67" spans="2:8" x14ac:dyDescent="0.45">
      <c r="B67" s="9" t="s">
        <v>12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</row>
    <row r="68" spans="2:8" x14ac:dyDescent="0.45">
      <c r="B68" s="9" t="s">
        <v>11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</row>
    <row r="69" spans="2:8" x14ac:dyDescent="0.45">
      <c r="B69" s="9" t="s">
        <v>10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</row>
    <row r="70" spans="2:8" x14ac:dyDescent="0.45">
      <c r="B70" s="9" t="s">
        <v>9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</row>
    <row r="71" spans="2:8" x14ac:dyDescent="0.45">
      <c r="B71" s="9" t="s">
        <v>8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</row>
    <row r="72" spans="2:8" x14ac:dyDescent="0.45">
      <c r="B72" s="9" t="s">
        <v>7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</row>
    <row r="73" spans="2:8" x14ac:dyDescent="0.45">
      <c r="B73" s="9" t="s">
        <v>6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</row>
    <row r="74" spans="2:8" x14ac:dyDescent="0.45">
      <c r="B74" s="10" t="s">
        <v>5</v>
      </c>
      <c r="C74" s="4">
        <f>SUM(C75:C78)</f>
        <v>0</v>
      </c>
      <c r="D74" s="4">
        <f>SUM(D75:D78)</f>
        <v>0</v>
      </c>
      <c r="E74" s="4">
        <f>SUM(E75:E78)</f>
        <v>0</v>
      </c>
      <c r="F74" s="4">
        <f>SUM(F75:F78)</f>
        <v>0</v>
      </c>
      <c r="G74" s="4">
        <f>SUM(G75:G78)</f>
        <v>0</v>
      </c>
      <c r="H74" s="4">
        <f>SUM(H75:H78)</f>
        <v>0</v>
      </c>
    </row>
    <row r="75" spans="2:8" ht="48" x14ac:dyDescent="0.45">
      <c r="B75" s="9" t="s">
        <v>4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</row>
    <row r="76" spans="2:8" ht="48" x14ac:dyDescent="0.45">
      <c r="B76" s="9" t="s">
        <v>3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</row>
    <row r="77" spans="2:8" x14ac:dyDescent="0.45">
      <c r="B77" s="9" t="s">
        <v>2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</row>
    <row r="78" spans="2:8" x14ac:dyDescent="0.45">
      <c r="B78" s="9" t="s">
        <v>1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</row>
    <row r="79" spans="2:8" x14ac:dyDescent="0.45">
      <c r="B79" s="7"/>
      <c r="C79" s="6"/>
      <c r="D79" s="6"/>
      <c r="E79" s="6"/>
      <c r="F79" s="6"/>
      <c r="G79" s="6"/>
      <c r="H79" s="6"/>
    </row>
    <row r="80" spans="2:8" x14ac:dyDescent="0.45">
      <c r="B80" s="5" t="s">
        <v>0</v>
      </c>
      <c r="C80" s="4">
        <f>C46+C12</f>
        <v>7233805.0800000001</v>
      </c>
      <c r="D80" s="4">
        <f>D46+D12</f>
        <v>650693</v>
      </c>
      <c r="E80" s="4">
        <f>E46+E12</f>
        <v>7884498</v>
      </c>
      <c r="F80" s="4">
        <f>F46+F12</f>
        <v>5997722</v>
      </c>
      <c r="G80" s="4">
        <f>G46+G12</f>
        <v>5997722</v>
      </c>
      <c r="H80" s="4">
        <f>H46+H12</f>
        <v>1886776</v>
      </c>
    </row>
    <row r="81" spans="2:8" x14ac:dyDescent="0.45">
      <c r="B81" s="3"/>
      <c r="C81" s="2"/>
      <c r="D81" s="2"/>
      <c r="E81" s="2"/>
      <c r="F81" s="2"/>
      <c r="G81" s="2"/>
      <c r="H81" s="2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2024-10-17T20:09:33Z</dcterms:created>
  <dcterms:modified xsi:type="dcterms:W3CDTF">2024-10-17T20:09:43Z</dcterms:modified>
</cp:coreProperties>
</file>