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2) BALANCE PRESUPUESTARIO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>'[3]FORMATO 3 FUENTE'!$E$14</definedName>
    <definedName name="APP_FIN_06">'[3]FORMATO 3 FUENTE'!$G$14</definedName>
    <definedName name="APP_FIN_07">'[3]FORMATO 3 FUENTE'!$H$14</definedName>
    <definedName name="APP_FIN_08">'[3]FORMATO 3 FUENTE'!$I$14</definedName>
    <definedName name="APP_FIN_09">'[3]FORMATO 3 FUENTE'!$J$14</definedName>
    <definedName name="APP_FIN_10">'[3]FORMATO 3 FUENTE'!$K$14</definedName>
    <definedName name="APP_T10">'[3]FORMATO 3 FUENTE'!$K$9</definedName>
    <definedName name="APP_T4">'[3]FORMATO 3 FUENTE'!$E$9</definedName>
    <definedName name="APP_T6">'[3]FORMATO 3 FUENTE'!$G$9</definedName>
    <definedName name="APP_T7">'[3]FORMATO 3 FUENTE'!$H$9</definedName>
    <definedName name="APP_T8">'[3]FORMATO 3 FUENTE'!$I$9</definedName>
    <definedName name="APP_T9">'[3]FORMATO 3 FUENTE'!$J$9</definedName>
    <definedName name="DEUDA_CONT_FIN_01">'[3]FORMATO 2 FUENTE'!$G$24</definedName>
    <definedName name="DEUDA_CONT_FIN_02">'[3]FORMATO 2 FUENTE'!$H$34</definedName>
    <definedName name="DEUDA_CONT_FIN_03">'[3]FORMATO 2 FUENTE'!$I$34</definedName>
    <definedName name="DEUDA_CONT_FIN_04">'[3]FORMATO 2 FUENTE'!$J$34</definedName>
    <definedName name="DEUDA_CONT_FIN_05">'[3]FORMATO 2 FUENTE'!$K$34</definedName>
    <definedName name="DEUDA_CONT_FIN_06">'[3]FORMATO 2 FUENTE'!$L$34</definedName>
    <definedName name="DEUDA_CONT_FIN_07">'[3]FORMATO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>'[3]FORMATO 6 b) FUENTE'!$B$26</definedName>
    <definedName name="GASTO_E_FIN_02">'[3]FORMATO 6 b) FUENTE'!$C$26</definedName>
    <definedName name="GASTO_E_FIN_03">'[3]FORMATO 6 b) FUENTE'!$D$26</definedName>
    <definedName name="GASTO_E_FIN_04">'[3]FORMATO 6 b) FUENTE'!$E$26</definedName>
    <definedName name="GASTO_E_FIN_05">'[3]FORMATO 6 b) FUENTE'!$F$26</definedName>
    <definedName name="GASTO_E_FIN_06">'[3]FORMATO 6 b) FUENTE'!$G$26</definedName>
    <definedName name="GASTO_E_T1">'[4]Formato 6b'!$B$19</definedName>
    <definedName name="GASTO_E_T2">'[3]FORMATO 6 b) FUENTE'!$C$17</definedName>
    <definedName name="GASTO_E_T3">'[3]FORMATO 6 b) FUENTE'!$D$17</definedName>
    <definedName name="GASTO_E_T4">'[3]FORMATO 6 b) FUENTE'!$E$17</definedName>
    <definedName name="GASTO_E_T5">'[3]FORMATO 6 b) FUENTE'!$F$17</definedName>
    <definedName name="GASTO_E_T6">'[3]FORMATO 6 b) FUENTE'!$G$17</definedName>
    <definedName name="GASTO_NE_FIN_01">'[3]FORMATO 6 b) FUENTE'!$B$16</definedName>
    <definedName name="GASTO_NE_FIN_02">'[3]FORMATO 6 b) FUENTE'!$C$16</definedName>
    <definedName name="GASTO_NE_FIN_03">'[3]FORMATO 6 b) FUENTE'!$D$16</definedName>
    <definedName name="GASTO_NE_FIN_04">'[3]FORMATO 6 b) FUENTE'!$E$16</definedName>
    <definedName name="GASTO_NE_FIN_05">'[3]FORMATO 6 b) FUENTE'!$F$16</definedName>
    <definedName name="GASTO_NE_FIN_06">'[3]FORMATO 6 b) FUENTE'!$G$16</definedName>
    <definedName name="GASTO_NE_T1">'[4]Formato 6b'!$B$9</definedName>
    <definedName name="GASTO_NE_T2">'[3]FORMATO 6 b) FUENTE'!$C$7</definedName>
    <definedName name="GASTO_NE_T3">'[3]FORMATO 6 b) FUENTE'!$D$7</definedName>
    <definedName name="GASTO_NE_T4">'[3]FORMATO 6 b) FUENTE'!$E$7</definedName>
    <definedName name="GASTO_NE_T5">'[3]FORMATO 6 b) FUENTE'!$F$7</definedName>
    <definedName name="GASTO_NE_T6">'[3]FORMATO 6 b) FUENTE'!$G$7</definedName>
    <definedName name="ghjngh">'[4]Formato 3'!$I$19</definedName>
    <definedName name="MONTO1">'[2]Info General'!$D$18</definedName>
    <definedName name="MONTO2">'[2]Info General'!$E$18</definedName>
    <definedName name="OB_CORTO_PLAZO_FIN_01">'[4]Formato 2'!$B$45</definedName>
    <definedName name="OB_CORTO_PLAZO_FIN_02">'[4]Formato 2'!$C$45</definedName>
    <definedName name="OB_CORTO_PLAZO_FIN_03">'[4]Formato 2'!$D$45</definedName>
    <definedName name="OB_CORTO_PLAZO_FIN_04">'[4]Formato 2'!$E$45</definedName>
    <definedName name="OB_CORTO_PLAZO_FIN_05">'[4]Formato 2'!$F$45</definedName>
    <definedName name="OBCC">#REF!</definedName>
    <definedName name="OTROS_FIN_04">'[3]FORMATO 3 FUENTE'!$E$20</definedName>
    <definedName name="OTROS_FIN_06">'[3]FORMATO 3 FUENTE'!$G$20</definedName>
    <definedName name="OTROS_FIN_07">'[3]FORMATO 3 FUENTE'!$H$20</definedName>
    <definedName name="OTROS_FIN_08">'[3]FORMATO 3 FUENTE'!$I$20</definedName>
    <definedName name="OTROS_FIN_09">'[3]FORMATO 3 FUENTE'!$J$20</definedName>
    <definedName name="OTROS_FIN_10">'[3]FORMATO 3 FUENTE'!$K$20</definedName>
    <definedName name="OTROS_T10">'[3]FORMATO 3 FUENTE'!$K$15</definedName>
    <definedName name="OTROS_T4">'[3]FORMATO 3 FUENTE'!$E$15</definedName>
    <definedName name="OTROS_T6">'[3]FORMATO 3 FUENTE'!$G$15</definedName>
    <definedName name="OTROS_T7">'[3]FORMATO 3 FUENTE'!$H$15</definedName>
    <definedName name="OTROS_T8">'[3]FORMATO 3 FUENTE'!$I$15</definedName>
    <definedName name="OTROS_T9">'[3]FORMATO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'[4]Formato 3'!$G$13</definedName>
    <definedName name="SALDO_PENDIENTE">'[2]Info General'!$F$18</definedName>
    <definedName name="TRIMESTRE">'[2]Info General'!$C$16</definedName>
    <definedName name="trtrtrt">'[4]Formato 3'!$I$13</definedName>
    <definedName name="ULTIMO">'[1]Info General'!$E$20</definedName>
    <definedName name="ULTIMO_SALDO">'[2]Info General'!$F$20</definedName>
    <definedName name="VALOR_INS_BCC_FIN_01">'[3]FORMATO 2 FUENTE'!$G$31</definedName>
    <definedName name="VALOR_INS_BCC_FIN_02">'[3]FORMATO 2 FUENTE'!$H$39</definedName>
    <definedName name="VALOR_INS_BCC_FIN_03">'[3]FORMATO 2 FUENTE'!$I$39</definedName>
    <definedName name="VALOR_INS_BCC_FIN_04">'[3]FORMATO 2 FUENTE'!$J$39</definedName>
    <definedName name="VALOR_INS_BCC_FIN_05">'[3]FORMATO 2 FUENTE'!$K$39</definedName>
    <definedName name="VALOR_INS_BCC_FIN_06">'[3]FORMATO 2 FUENTE'!$L$39</definedName>
    <definedName name="VALOR_INS_BCC_FIN_07">'[3]FORMATO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3" i="1" l="1"/>
  <c r="C85" i="1" s="1"/>
  <c r="E79" i="1"/>
  <c r="D79" i="1"/>
  <c r="C79" i="1"/>
  <c r="E75" i="1"/>
  <c r="D75" i="1"/>
  <c r="C75" i="1"/>
  <c r="E74" i="1"/>
  <c r="E83" i="1" s="1"/>
  <c r="E85" i="1" s="1"/>
  <c r="D74" i="1"/>
  <c r="D83" i="1" s="1"/>
  <c r="D85" i="1" s="1"/>
  <c r="C74" i="1"/>
  <c r="E60" i="1"/>
  <c r="D60" i="1"/>
  <c r="C60" i="1"/>
  <c r="E59" i="1"/>
  <c r="E58" i="1" s="1"/>
  <c r="E66" i="1" s="1"/>
  <c r="E68" i="1" s="1"/>
  <c r="D59" i="1"/>
  <c r="C59" i="1"/>
  <c r="D58" i="1"/>
  <c r="D66" i="1" s="1"/>
  <c r="D68" i="1" s="1"/>
  <c r="C58" i="1"/>
  <c r="C66" i="1" s="1"/>
  <c r="C68" i="1" s="1"/>
  <c r="E57" i="1"/>
  <c r="D57" i="1"/>
  <c r="C57" i="1"/>
  <c r="C51" i="1"/>
  <c r="E47" i="1"/>
  <c r="D47" i="1"/>
  <c r="D51" i="1" s="1"/>
  <c r="C47" i="1"/>
  <c r="E44" i="1"/>
  <c r="E51" i="1" s="1"/>
  <c r="D44" i="1"/>
  <c r="C44" i="1"/>
  <c r="E34" i="1"/>
  <c r="D34" i="1"/>
  <c r="C34" i="1"/>
  <c r="C26" i="1"/>
  <c r="C28" i="1" s="1"/>
  <c r="C38" i="1" s="1"/>
  <c r="C24" i="1"/>
  <c r="E16" i="1"/>
  <c r="D16" i="1"/>
  <c r="C16" i="1"/>
  <c r="E11" i="1"/>
  <c r="E24" i="1" s="1"/>
  <c r="E26" i="1" s="1"/>
  <c r="E28" i="1" s="1"/>
  <c r="E38" i="1" s="1"/>
  <c r="D11" i="1"/>
  <c r="D24" i="1" s="1"/>
  <c r="D26" i="1" s="1"/>
  <c r="D28" i="1" s="1"/>
  <c r="D38" i="1" s="1"/>
  <c r="C11" i="1"/>
</calcChain>
</file>

<file path=xl/sharedStrings.xml><?xml version="1.0" encoding="utf-8"?>
<sst xmlns="http://schemas.openxmlformats.org/spreadsheetml/2006/main" count="64" uniqueCount="43">
  <si>
    <t>CENTRO DE LAS ARTES DE SAN AGUSTIN</t>
  </si>
  <si>
    <t>Balance Presupuestario - LDF</t>
  </si>
  <si>
    <t>Del 01 de enero al 31 de diciembre de 2024</t>
  </si>
  <si>
    <t>(PESOS)</t>
  </si>
  <si>
    <t>Concepto</t>
  </si>
  <si>
    <t>Estimado/
Aprobado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</si>
  <si>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</si>
  <si>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</si>
  <si>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</si>
  <si>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</si>
  <si>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</si>
  <si>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</si>
  <si>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r>
      <rPr>
        <b/>
        <sz val="16"/>
        <color theme="1"/>
        <rFont val="Montserrat"/>
      </rPr>
      <t>B. Egresos Presupuestarios</t>
    </r>
    <r>
      <rPr>
        <b/>
        <vertAlign val="superscript"/>
        <sz val="16"/>
        <color theme="1"/>
        <rFont val="Montserrat Medium"/>
      </rPr>
      <t xml:space="preserve">1 </t>
    </r>
    <r>
      <rPr>
        <b/>
        <sz val="16"/>
        <color theme="1"/>
        <rFont val="Montserrat Medium"/>
      </rPr>
      <t>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</si>
  <si>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</si>
  <si>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</si>
  <si>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</si>
  <si>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</si>
  <si>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</si>
  <si>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</si>
  <si>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</si>
  <si>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</si>
  <si>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</si>
  <si>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</si>
  <si>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</si>
  <si>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</si>
  <si>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</si>
  <si>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</si>
  <si>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</si>
  <si>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</si>
  <si>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</si>
  <si>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</si>
  <si>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</si>
  <si>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</si>
  <si>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</si>
  <si>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</si>
  <si>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</si>
  <si>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</si>
  <si>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</si>
  <si>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Recaudado/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</si>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</sst>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rgb="FFC00000"/>
      <name val="Montserrat"/>
    </font>
    <font>
      <b/>
      <sz val="16"/>
      <color theme="1"/>
      <name val="Montserrat"/>
    </font>
    <font>
      <sz val="11"/>
      <name val="Calibri"/>
    </font>
    <font>
      <b/>
      <sz val="16"/>
      <color rgb="FFFF0000"/>
      <name val="Montserrat"/>
    </font>
    <font>
      <b/>
      <vertAlign val="superscript"/>
      <sz val="16"/>
      <color theme="1"/>
      <name val="Montserrat Medium"/>
    </font>
    <font>
      <b/>
      <sz val="16"/>
      <color theme="1"/>
      <name val="Montserrat Medium"/>
    </font>
    <font>
      <b/>
      <sz val="16"/>
      <color rgb="FFDDD9C3"/>
      <name val="Montserrat"/>
    </font>
    <font>
      <sz val="16"/>
      <color rgb="FFDDD9C3"/>
      <name val="Montserrat"/>
    </font>
    <font>
      <u/>
      <sz val="16"/>
      <color theme="1"/>
      <name val="Montserrat"/>
    </font>
    <font>
      <sz val="17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5" xfId="0" applyFont="1" applyBorder="1"/>
    <xf numFmtId="0" fontId="3" fillId="2" borderId="6" xfId="0" applyFont="1" applyFill="1" applyBorder="1" applyAlignment="1">
      <alignment horizontal="center" vertical="center" wrapText="1"/>
    </xf>
    <xf numFmtId="0" fontId="4" fillId="0" borderId="7" xfId="0" applyFont="1" applyBorder="1"/>
    <xf numFmtId="0" fontId="4" fillId="0" borderId="8" xfId="0" applyFont="1" applyBorder="1"/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wrapText="1"/>
    </xf>
    <xf numFmtId="3" fontId="3" fillId="0" borderId="5" xfId="0" applyNumberFormat="1" applyFont="1" applyBorder="1" applyAlignment="1">
      <alignment wrapText="1"/>
    </xf>
    <xf numFmtId="0" fontId="1" fillId="0" borderId="11" xfId="0" applyFont="1" applyBorder="1" applyAlignment="1">
      <alignment horizontal="left" vertical="center" wrapText="1"/>
    </xf>
    <xf numFmtId="3" fontId="1" fillId="0" borderId="5" xfId="0" applyNumberFormat="1" applyFont="1" applyBorder="1" applyAlignment="1">
      <alignment wrapText="1"/>
    </xf>
    <xf numFmtId="3" fontId="1" fillId="0" borderId="4" xfId="0" applyNumberFormat="1" applyFont="1" applyBorder="1" applyAlignment="1">
      <alignment wrapText="1"/>
    </xf>
    <xf numFmtId="3" fontId="1" fillId="0" borderId="11" xfId="0" applyNumberFormat="1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3" fillId="0" borderId="11" xfId="0" applyFont="1" applyBorder="1" applyAlignment="1">
      <alignment horizontal="left" vertical="center" wrapText="1"/>
    </xf>
    <xf numFmtId="3" fontId="8" fillId="2" borderId="5" xfId="0" applyNumberFormat="1" applyFont="1" applyFill="1" applyBorder="1" applyAlignment="1">
      <alignment wrapText="1"/>
    </xf>
    <xf numFmtId="3" fontId="3" fillId="0" borderId="4" xfId="0" applyNumberFormat="1" applyFont="1" applyBorder="1" applyAlignment="1">
      <alignment wrapText="1"/>
    </xf>
    <xf numFmtId="3" fontId="3" fillId="0" borderId="11" xfId="0" applyNumberFormat="1" applyFont="1" applyBorder="1" applyAlignment="1">
      <alignment wrapText="1"/>
    </xf>
    <xf numFmtId="3" fontId="9" fillId="2" borderId="5" xfId="0" applyNumberFormat="1" applyFont="1" applyFill="1" applyBorder="1" applyAlignment="1">
      <alignment wrapText="1"/>
    </xf>
    <xf numFmtId="3" fontId="10" fillId="0" borderId="11" xfId="0" applyNumberFormat="1" applyFont="1" applyBorder="1" applyAlignment="1">
      <alignment wrapText="1"/>
    </xf>
    <xf numFmtId="0" fontId="3" fillId="0" borderId="12" xfId="0" applyFont="1" applyBorder="1" applyAlignment="1">
      <alignment horizontal="left" vertical="center" wrapText="1"/>
    </xf>
    <xf numFmtId="3" fontId="1" fillId="0" borderId="8" xfId="0" applyNumberFormat="1" applyFont="1" applyBorder="1" applyAlignment="1">
      <alignment wrapText="1"/>
    </xf>
    <xf numFmtId="3" fontId="1" fillId="0" borderId="6" xfId="0" applyNumberFormat="1" applyFont="1" applyBorder="1" applyAlignment="1">
      <alignment wrapText="1"/>
    </xf>
    <xf numFmtId="3" fontId="1" fillId="0" borderId="12" xfId="0" applyNumberFormat="1" applyFont="1" applyBorder="1" applyAlignment="1">
      <alignment wrapText="1"/>
    </xf>
    <xf numFmtId="0" fontId="1" fillId="0" borderId="2" xfId="0" applyFont="1" applyBorder="1" applyAlignment="1">
      <alignment vertical="center" wrapText="1"/>
    </xf>
    <xf numFmtId="3" fontId="1" fillId="0" borderId="2" xfId="0" applyNumberFormat="1" applyFont="1" applyBorder="1" applyAlignment="1">
      <alignment wrapText="1"/>
    </xf>
    <xf numFmtId="3" fontId="1" fillId="0" borderId="0" xfId="0" applyNumberFormat="1" applyFont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0" fontId="4" fillId="0" borderId="12" xfId="0" applyFont="1" applyBorder="1"/>
    <xf numFmtId="0" fontId="5" fillId="0" borderId="11" xfId="0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3" fontId="5" fillId="0" borderId="11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vertical="center" wrapText="1"/>
    </xf>
    <xf numFmtId="3" fontId="1" fillId="0" borderId="5" xfId="0" applyNumberFormat="1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3" fontId="1" fillId="0" borderId="8" xfId="0" applyNumberFormat="1" applyFont="1" applyBorder="1" applyAlignment="1">
      <alignment vertical="center" wrapText="1"/>
    </xf>
    <xf numFmtId="3" fontId="1" fillId="0" borderId="6" xfId="0" applyNumberFormat="1" applyFont="1" applyBorder="1" applyAlignment="1">
      <alignment vertical="center" wrapText="1"/>
    </xf>
    <xf numFmtId="3" fontId="1" fillId="0" borderId="12" xfId="0" applyNumberFormat="1" applyFont="1" applyBorder="1" applyAlignment="1">
      <alignment vertical="center" wrapText="1"/>
    </xf>
    <xf numFmtId="3" fontId="11" fillId="0" borderId="5" xfId="0" applyNumberFormat="1" applyFont="1" applyBorder="1" applyAlignment="1">
      <alignment vertical="center" wrapText="1"/>
    </xf>
    <xf numFmtId="3" fontId="11" fillId="0" borderId="4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3" fontId="1" fillId="0" borderId="4" xfId="0" applyNumberFormat="1" applyFont="1" applyBorder="1" applyAlignment="1">
      <alignment vertical="center" wrapText="1"/>
    </xf>
    <xf numFmtId="3" fontId="1" fillId="0" borderId="11" xfId="0" applyNumberFormat="1" applyFont="1" applyBorder="1" applyAlignment="1">
      <alignment vertical="center" wrapText="1"/>
    </xf>
    <xf numFmtId="3" fontId="9" fillId="2" borderId="5" xfId="0" applyNumberFormat="1" applyFont="1" applyFill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3" fontId="3" fillId="0" borderId="4" xfId="0" applyNumberFormat="1" applyFont="1" applyBorder="1" applyAlignment="1">
      <alignment vertical="center" wrapText="1"/>
    </xf>
    <xf numFmtId="3" fontId="3" fillId="0" borderId="11" xfId="0" applyNumberFormat="1" applyFont="1" applyBorder="1" applyAlignment="1">
      <alignment vertical="center" wrapText="1"/>
    </xf>
    <xf numFmtId="0" fontId="1" fillId="0" borderId="13" xfId="0" applyFont="1" applyBorder="1" applyAlignment="1">
      <alignment wrapText="1"/>
    </xf>
    <xf numFmtId="3" fontId="1" fillId="0" borderId="13" xfId="0" applyNumberFormat="1" applyFont="1" applyBorder="1" applyAlignment="1">
      <alignment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4" fillId="0" borderId="6" xfId="0" applyFont="1" applyBorder="1"/>
    <xf numFmtId="3" fontId="5" fillId="0" borderId="10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5675396</xdr:colOff>
      <xdr:row>1</xdr:row>
      <xdr:rowOff>123324</xdr:rowOff>
    </xdr:from>
    <xdr:ext cx="1884446" cy="688808"/>
    <xdr:pic>
      <xdr:nvPicPr>
        <xdr:cNvPr id="2" name="image3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486021" y="428124"/>
          <a:ext cx="1884446" cy="688808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83719</xdr:colOff>
      <xdr:row>0</xdr:row>
      <xdr:rowOff>125830</xdr:rowOff>
    </xdr:from>
    <xdr:ext cx="1076325" cy="10477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3744" y="125830"/>
          <a:ext cx="1076325" cy="10477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70" zoomScaleNormal="70" workbookViewId="0">
      <selection activeCell="A25" sqref="A25"/>
    </sheetView>
  </sheetViews>
  <sheetFormatPr baseColWidth="10" defaultColWidth="14.42578125" defaultRowHeight="15" customHeight="1"/>
  <cols>
    <col min="1" max="1" width="3" style="3" customWidth="1"/>
    <col min="2" max="2" width="110.7109375" style="3" customWidth="1"/>
    <col min="3" max="3" width="18.42578125" style="3" customWidth="1"/>
    <col min="4" max="4" width="96.85546875" style="3" customWidth="1"/>
    <col min="5" max="5" width="18" style="3" customWidth="1"/>
    <col min="6" max="6" width="17.7109375" style="3" customWidth="1"/>
    <col min="7" max="8" width="11.42578125" style="3" customWidth="1"/>
    <col min="9" max="26" width="10.7109375" style="3" customWidth="1"/>
    <col min="27" max="16384" width="14.42578125" style="3"/>
  </cols>
  <sheetData>
    <row r="1" spans="1:26" ht="24" customHeight="1">
      <c r="A1" s="1"/>
      <c r="B1" s="1"/>
      <c r="C1" s="2"/>
      <c r="D1" s="2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4" customHeight="1">
      <c r="A2" s="1"/>
      <c r="B2" s="1"/>
      <c r="C2" s="2"/>
      <c r="D2" s="2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>
      <c r="A3" s="1"/>
      <c r="B3" s="4"/>
      <c r="C3" s="5"/>
      <c r="D3" s="5"/>
      <c r="E3" s="6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>
      <c r="A5" s="1"/>
      <c r="B5" s="7" t="s">
        <v>0</v>
      </c>
      <c r="C5" s="8"/>
      <c r="D5" s="8"/>
      <c r="E5" s="9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"/>
      <c r="B6" s="10" t="s">
        <v>1</v>
      </c>
      <c r="C6" s="11"/>
      <c r="D6" s="11"/>
      <c r="E6" s="12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customHeight="1">
      <c r="A7" s="1"/>
      <c r="B7" s="10" t="s">
        <v>2</v>
      </c>
      <c r="C7" s="11"/>
      <c r="D7" s="11"/>
      <c r="E7" s="12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" customHeight="1">
      <c r="A8" s="1"/>
      <c r="B8" s="13" t="s">
        <v>3</v>
      </c>
      <c r="C8" s="14"/>
      <c r="D8" s="14"/>
      <c r="E8" s="15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" customHeight="1">
      <c r="A9" s="1"/>
      <c r="B9" s="16" t="s">
        <v>4</v>
      </c>
      <c r="C9" s="16" t="s">
        <v>5</v>
      </c>
      <c r="D9" s="16" t="s">
        <v>6</v>
      </c>
      <c r="E9" s="16" t="s">
        <v>7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" customHeight="1">
      <c r="A10" s="1"/>
      <c r="B10" s="17"/>
      <c r="C10" s="18"/>
      <c r="D10" s="19"/>
      <c r="E10" s="17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" customHeight="1">
      <c r="A11" s="1"/>
      <c r="B11" s="20" t="s">
        <v>8</v>
      </c>
      <c r="C11" s="21">
        <f t="shared" ref="C11:E11" si="0">SUM(C12:C13)</f>
        <v>7233805.0800000001</v>
      </c>
      <c r="D11" s="21">
        <f t="shared" si="0"/>
        <v>11358033</v>
      </c>
      <c r="E11" s="21">
        <f t="shared" si="0"/>
        <v>11358033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" customHeight="1">
      <c r="A12" s="1"/>
      <c r="B12" s="22" t="s">
        <v>9</v>
      </c>
      <c r="C12" s="23">
        <v>7233805.0800000001</v>
      </c>
      <c r="D12" s="24">
        <v>9618912</v>
      </c>
      <c r="E12" s="24">
        <v>9618912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" customHeight="1">
      <c r="A13" s="1"/>
      <c r="B13" s="22" t="s">
        <v>10</v>
      </c>
      <c r="C13" s="23"/>
      <c r="D13" s="24">
        <v>1739121</v>
      </c>
      <c r="E13" s="25">
        <v>1739121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 customHeight="1">
      <c r="A14" s="1"/>
      <c r="B14" s="22" t="s">
        <v>11</v>
      </c>
      <c r="C14" s="23"/>
      <c r="D14" s="24"/>
      <c r="E14" s="25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9" customHeight="1">
      <c r="A15" s="1"/>
      <c r="B15" s="22"/>
      <c r="C15" s="23"/>
      <c r="D15" s="24"/>
      <c r="E15" s="25"/>
      <c r="F15" s="1"/>
      <c r="G15" s="1"/>
      <c r="H15" s="26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>
      <c r="A16" s="1"/>
      <c r="B16" s="27" t="s">
        <v>12</v>
      </c>
      <c r="C16" s="21">
        <f t="shared" ref="C16:E16" si="1">SUM(C17:C18)</f>
        <v>7233805.0800000001</v>
      </c>
      <c r="D16" s="21">
        <f t="shared" si="1"/>
        <v>11358033</v>
      </c>
      <c r="E16" s="21">
        <f t="shared" si="1"/>
        <v>11324842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1"/>
      <c r="B17" s="22" t="s">
        <v>13</v>
      </c>
      <c r="C17" s="23">
        <v>7233805.0800000001</v>
      </c>
      <c r="D17" s="24">
        <v>9618912</v>
      </c>
      <c r="E17" s="24">
        <v>9585721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" customHeight="1">
      <c r="A18" s="1"/>
      <c r="B18" s="22" t="s">
        <v>14</v>
      </c>
      <c r="C18" s="23"/>
      <c r="D18" s="24">
        <v>1739121</v>
      </c>
      <c r="E18" s="25">
        <v>1739121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" customHeight="1">
      <c r="A19" s="1"/>
      <c r="B19" s="22"/>
      <c r="C19" s="23"/>
      <c r="D19" s="24"/>
      <c r="E19" s="2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" customHeight="1">
      <c r="A20" s="1"/>
      <c r="B20" s="27" t="s">
        <v>15</v>
      </c>
      <c r="C20" s="28"/>
      <c r="D20" s="29"/>
      <c r="E20" s="30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" customHeight="1">
      <c r="A21" s="1"/>
      <c r="B21" s="22" t="s">
        <v>16</v>
      </c>
      <c r="C21" s="31"/>
      <c r="D21" s="24"/>
      <c r="E21" s="2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" customHeight="1">
      <c r="A22" s="1"/>
      <c r="B22" s="22" t="s">
        <v>17</v>
      </c>
      <c r="C22" s="31"/>
      <c r="D22" s="24"/>
      <c r="E22" s="32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9" customHeight="1">
      <c r="A23" s="1"/>
      <c r="B23" s="22"/>
      <c r="C23" s="23"/>
      <c r="D23" s="24"/>
      <c r="E23" s="2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" customHeight="1">
      <c r="A24" s="1"/>
      <c r="B24" s="27" t="s">
        <v>18</v>
      </c>
      <c r="C24" s="21">
        <f t="shared" ref="C24:E24" si="2">C11-C16</f>
        <v>0</v>
      </c>
      <c r="D24" s="21">
        <f t="shared" si="2"/>
        <v>0</v>
      </c>
      <c r="E24" s="21">
        <f t="shared" si="2"/>
        <v>33191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9.75" customHeight="1">
      <c r="A25" s="1"/>
      <c r="B25" s="27"/>
      <c r="C25" s="23"/>
      <c r="D25" s="24"/>
      <c r="E25" s="2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" customHeight="1">
      <c r="A26" s="1"/>
      <c r="B26" s="27" t="s">
        <v>19</v>
      </c>
      <c r="C26" s="21">
        <f t="shared" ref="C26:E26" si="3">C24-C14</f>
        <v>0</v>
      </c>
      <c r="D26" s="21">
        <f t="shared" si="3"/>
        <v>0</v>
      </c>
      <c r="E26" s="21">
        <f t="shared" si="3"/>
        <v>33191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9" customHeight="1">
      <c r="A27" s="1"/>
      <c r="B27" s="27"/>
      <c r="C27" s="21"/>
      <c r="D27" s="29"/>
      <c r="E27" s="30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1"/>
      <c r="B28" s="27" t="s">
        <v>20</v>
      </c>
      <c r="C28" s="21">
        <f t="shared" ref="C28:E28" si="4">C26-C20</f>
        <v>0</v>
      </c>
      <c r="D28" s="21">
        <f t="shared" si="4"/>
        <v>0</v>
      </c>
      <c r="E28" s="21">
        <f t="shared" si="4"/>
        <v>33191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9" customHeight="1">
      <c r="A29" s="1"/>
      <c r="B29" s="33"/>
      <c r="C29" s="34"/>
      <c r="D29" s="35"/>
      <c r="E29" s="3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1"/>
      <c r="B30" s="37"/>
      <c r="C30" s="38"/>
      <c r="D30" s="39"/>
      <c r="E30" s="38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1"/>
      <c r="B31" s="40" t="s">
        <v>4</v>
      </c>
      <c r="C31" s="41" t="s">
        <v>21</v>
      </c>
      <c r="D31" s="41" t="s">
        <v>6</v>
      </c>
      <c r="E31" s="41" t="s">
        <v>22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1"/>
      <c r="B32" s="42"/>
      <c r="C32" s="42"/>
      <c r="D32" s="42"/>
      <c r="E32" s="42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" customHeight="1">
      <c r="A33" s="1"/>
      <c r="B33" s="43"/>
      <c r="C33" s="44"/>
      <c r="D33" s="45"/>
      <c r="E33" s="4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" customHeight="1">
      <c r="A34" s="1"/>
      <c r="B34" s="27" t="s">
        <v>23</v>
      </c>
      <c r="C34" s="47">
        <f t="shared" ref="C34:E34" si="5">SUM(C35:C36)</f>
        <v>0</v>
      </c>
      <c r="D34" s="47">
        <f t="shared" si="5"/>
        <v>0</v>
      </c>
      <c r="E34" s="47">
        <f t="shared" si="5"/>
        <v>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>
      <c r="A35" s="1"/>
      <c r="B35" s="22" t="s">
        <v>24</v>
      </c>
      <c r="C35" s="48"/>
      <c r="D35" s="48"/>
      <c r="E35" s="48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" customHeight="1">
      <c r="A36" s="1"/>
      <c r="B36" s="22" t="s">
        <v>25</v>
      </c>
      <c r="C36" s="48"/>
      <c r="D36" s="48"/>
      <c r="E36" s="48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9.75" customHeight="1">
      <c r="A37" s="1"/>
      <c r="B37" s="49"/>
      <c r="C37" s="48"/>
      <c r="D37" s="48"/>
      <c r="E37" s="48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>
      <c r="A38" s="1"/>
      <c r="B38" s="27" t="s">
        <v>26</v>
      </c>
      <c r="C38" s="47">
        <f t="shared" ref="C38:E38" si="6">C28+C34</f>
        <v>0</v>
      </c>
      <c r="D38" s="47">
        <f t="shared" si="6"/>
        <v>0</v>
      </c>
      <c r="E38" s="47">
        <f t="shared" si="6"/>
        <v>33191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>
      <c r="A39" s="1"/>
      <c r="B39" s="50"/>
      <c r="C39" s="51"/>
      <c r="D39" s="52"/>
      <c r="E39" s="53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9" customHeight="1">
      <c r="A40" s="1"/>
      <c r="B40" s="37"/>
      <c r="C40" s="38"/>
      <c r="D40" s="39"/>
      <c r="E40" s="38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1"/>
      <c r="B41" s="40" t="s">
        <v>4</v>
      </c>
      <c r="C41" s="41" t="s">
        <v>5</v>
      </c>
      <c r="D41" s="41" t="s">
        <v>6</v>
      </c>
      <c r="E41" s="41" t="s">
        <v>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1"/>
      <c r="B42" s="42"/>
      <c r="C42" s="42"/>
      <c r="D42" s="42"/>
      <c r="E42" s="4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>
      <c r="A43" s="1"/>
      <c r="B43" s="43"/>
      <c r="C43" s="44"/>
      <c r="D43" s="45"/>
      <c r="E43" s="4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1"/>
      <c r="B44" s="27" t="s">
        <v>27</v>
      </c>
      <c r="C44" s="47">
        <f t="shared" ref="C44:E44" si="7">C45+C46</f>
        <v>0</v>
      </c>
      <c r="D44" s="47">
        <f t="shared" si="7"/>
        <v>0</v>
      </c>
      <c r="E44" s="47">
        <f t="shared" si="7"/>
        <v>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1"/>
      <c r="B45" s="22" t="s">
        <v>28</v>
      </c>
      <c r="C45" s="54">
        <v>0</v>
      </c>
      <c r="D45" s="55">
        <v>0</v>
      </c>
      <c r="E45" s="55">
        <v>0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1"/>
      <c r="B46" s="22" t="s">
        <v>29</v>
      </c>
      <c r="C46" s="48"/>
      <c r="D46" s="48"/>
      <c r="E46" s="48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1"/>
      <c r="B47" s="27" t="s">
        <v>30</v>
      </c>
      <c r="C47" s="47">
        <f t="shared" ref="C47:E47" si="8">C48+C49</f>
        <v>0</v>
      </c>
      <c r="D47" s="47">
        <f t="shared" si="8"/>
        <v>0</v>
      </c>
      <c r="E47" s="47">
        <f t="shared" si="8"/>
        <v>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1"/>
      <c r="B48" s="22" t="s">
        <v>31</v>
      </c>
      <c r="C48" s="48"/>
      <c r="D48" s="48"/>
      <c r="E48" s="48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1"/>
      <c r="B49" s="22" t="s">
        <v>32</v>
      </c>
      <c r="C49" s="48"/>
      <c r="D49" s="48"/>
      <c r="E49" s="48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1"/>
      <c r="B50" s="49"/>
      <c r="C50" s="48"/>
      <c r="D50" s="48"/>
      <c r="E50" s="48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1"/>
      <c r="B51" s="27" t="s">
        <v>33</v>
      </c>
      <c r="C51" s="47">
        <f t="shared" ref="C51:E51" si="9">C44-C47</f>
        <v>0</v>
      </c>
      <c r="D51" s="47">
        <f t="shared" si="9"/>
        <v>0</v>
      </c>
      <c r="E51" s="47">
        <f t="shared" si="9"/>
        <v>0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1"/>
      <c r="B52" s="33"/>
      <c r="C52" s="51"/>
      <c r="D52" s="52"/>
      <c r="E52" s="53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1"/>
      <c r="B53" s="56"/>
      <c r="C53" s="38"/>
      <c r="D53" s="39"/>
      <c r="E53" s="38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1"/>
      <c r="B54" s="40" t="s">
        <v>4</v>
      </c>
      <c r="C54" s="41" t="s">
        <v>5</v>
      </c>
      <c r="D54" s="41" t="s">
        <v>6</v>
      </c>
      <c r="E54" s="41" t="s">
        <v>7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1"/>
      <c r="B55" s="42"/>
      <c r="C55" s="42"/>
      <c r="D55" s="42"/>
      <c r="E55" s="42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>
      <c r="A56" s="1"/>
      <c r="B56" s="43"/>
      <c r="C56" s="44"/>
      <c r="D56" s="45"/>
      <c r="E56" s="46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1"/>
      <c r="B57" s="22" t="s">
        <v>34</v>
      </c>
      <c r="C57" s="48">
        <f t="shared" ref="C57:E57" si="10">C12</f>
        <v>7233805.0800000001</v>
      </c>
      <c r="D57" s="48">
        <f t="shared" si="10"/>
        <v>9618912</v>
      </c>
      <c r="E57" s="48">
        <f t="shared" si="10"/>
        <v>9618912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1"/>
      <c r="B58" s="27" t="s">
        <v>35</v>
      </c>
      <c r="C58" s="47">
        <f t="shared" ref="C58:E58" si="11">C59-C60</f>
        <v>0</v>
      </c>
      <c r="D58" s="47">
        <f t="shared" si="11"/>
        <v>0</v>
      </c>
      <c r="E58" s="47">
        <f t="shared" si="11"/>
        <v>0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1"/>
      <c r="B59" s="22" t="s">
        <v>28</v>
      </c>
      <c r="C59" s="48">
        <f t="shared" ref="C59:E59" si="12">C45</f>
        <v>0</v>
      </c>
      <c r="D59" s="48">
        <f t="shared" si="12"/>
        <v>0</v>
      </c>
      <c r="E59" s="48">
        <f t="shared" si="12"/>
        <v>0</v>
      </c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1"/>
      <c r="B60" s="22" t="s">
        <v>31</v>
      </c>
      <c r="C60" s="48">
        <f t="shared" ref="C60:E60" si="13">C48</f>
        <v>0</v>
      </c>
      <c r="D60" s="48">
        <f t="shared" si="13"/>
        <v>0</v>
      </c>
      <c r="E60" s="48">
        <f t="shared" si="13"/>
        <v>0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9" customHeight="1">
      <c r="A61" s="1"/>
      <c r="B61" s="49"/>
      <c r="C61" s="48"/>
      <c r="D61" s="57"/>
      <c r="E61" s="58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1"/>
      <c r="B62" s="22" t="s">
        <v>13</v>
      </c>
      <c r="C62" s="54">
        <v>0</v>
      </c>
      <c r="D62" s="54">
        <v>0</v>
      </c>
      <c r="E62" s="54">
        <v>0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>
      <c r="A63" s="1"/>
      <c r="B63" s="49"/>
      <c r="C63" s="48"/>
      <c r="D63" s="57"/>
      <c r="E63" s="58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1"/>
      <c r="B64" s="22" t="s">
        <v>16</v>
      </c>
      <c r="C64" s="59"/>
      <c r="D64" s="57"/>
      <c r="E64" s="58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>
      <c r="A65" s="1"/>
      <c r="B65" s="49"/>
      <c r="C65" s="48"/>
      <c r="D65" s="57"/>
      <c r="E65" s="58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1"/>
      <c r="B66" s="27" t="s">
        <v>36</v>
      </c>
      <c r="C66" s="47">
        <f t="shared" ref="C66:E66" si="14">C12+C58-C62+C64</f>
        <v>7233805.0800000001</v>
      </c>
      <c r="D66" s="47">
        <f t="shared" si="14"/>
        <v>9618912</v>
      </c>
      <c r="E66" s="47">
        <f t="shared" si="14"/>
        <v>9618912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>
      <c r="A67" s="1"/>
      <c r="B67" s="60"/>
      <c r="C67" s="47"/>
      <c r="D67" s="61"/>
      <c r="E67" s="62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1"/>
      <c r="B68" s="27" t="s">
        <v>37</v>
      </c>
      <c r="C68" s="47">
        <f t="shared" ref="C68:E68" si="15">C66-C58</f>
        <v>7233805.0800000001</v>
      </c>
      <c r="D68" s="47">
        <f t="shared" si="15"/>
        <v>9618912</v>
      </c>
      <c r="E68" s="47">
        <f t="shared" si="15"/>
        <v>9618912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50"/>
      <c r="C69" s="51"/>
      <c r="D69" s="52"/>
      <c r="E69" s="53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>
      <c r="A70" s="1"/>
      <c r="B70" s="63"/>
      <c r="C70" s="64"/>
      <c r="D70" s="39"/>
      <c r="E70" s="6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1"/>
      <c r="B71" s="40" t="s">
        <v>4</v>
      </c>
      <c r="C71" s="65" t="s">
        <v>5</v>
      </c>
      <c r="D71" s="66" t="s">
        <v>6</v>
      </c>
      <c r="E71" s="41" t="s">
        <v>38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1"/>
      <c r="B72" s="42"/>
      <c r="C72" s="15"/>
      <c r="D72" s="67"/>
      <c r="E72" s="4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>
      <c r="A73" s="1"/>
      <c r="B73" s="17"/>
      <c r="C73" s="44"/>
      <c r="D73" s="45"/>
      <c r="E73" s="68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1"/>
      <c r="B74" s="22" t="s">
        <v>10</v>
      </c>
      <c r="C74" s="25">
        <f t="shared" ref="C74:E74" si="16">C13</f>
        <v>0</v>
      </c>
      <c r="D74" s="25">
        <f t="shared" si="16"/>
        <v>1739121</v>
      </c>
      <c r="E74" s="25">
        <f t="shared" si="16"/>
        <v>1739121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1"/>
      <c r="B75" s="27" t="s">
        <v>39</v>
      </c>
      <c r="C75" s="21">
        <f t="shared" ref="C75:E75" si="17">C76-C77</f>
        <v>0</v>
      </c>
      <c r="D75" s="21">
        <f t="shared" si="17"/>
        <v>0</v>
      </c>
      <c r="E75" s="21">
        <f t="shared" si="17"/>
        <v>0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1"/>
      <c r="B76" s="22" t="s">
        <v>29</v>
      </c>
      <c r="C76" s="23"/>
      <c r="D76" s="23">
        <v>0</v>
      </c>
      <c r="E76" s="23">
        <v>0</v>
      </c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1"/>
      <c r="B77" s="22" t="s">
        <v>32</v>
      </c>
      <c r="C77" s="23"/>
      <c r="D77" s="23"/>
      <c r="E77" s="23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>
      <c r="A78" s="1"/>
      <c r="B78" s="49"/>
      <c r="C78" s="23"/>
      <c r="D78" s="23"/>
      <c r="E78" s="23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"/>
      <c r="B79" s="22" t="s">
        <v>40</v>
      </c>
      <c r="C79" s="23">
        <f t="shared" ref="C79:E79" si="18">C18</f>
        <v>0</v>
      </c>
      <c r="D79" s="23">
        <f t="shared" si="18"/>
        <v>1739121</v>
      </c>
      <c r="E79" s="23">
        <f t="shared" si="18"/>
        <v>1739121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9.75" customHeight="1">
      <c r="A80" s="1"/>
      <c r="B80" s="49"/>
      <c r="C80" s="23"/>
      <c r="D80" s="24"/>
      <c r="E80" s="25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22" t="s">
        <v>17</v>
      </c>
      <c r="C81" s="31"/>
      <c r="D81" s="24"/>
      <c r="E81" s="25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>
      <c r="A82" s="1"/>
      <c r="B82" s="49"/>
      <c r="C82" s="23"/>
      <c r="D82" s="24"/>
      <c r="E82" s="25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"/>
      <c r="B83" s="27" t="s">
        <v>41</v>
      </c>
      <c r="C83" s="21">
        <f t="shared" ref="C83:E83" si="19">C74+C75-C79+C81</f>
        <v>0</v>
      </c>
      <c r="D83" s="21">
        <f t="shared" si="19"/>
        <v>0</v>
      </c>
      <c r="E83" s="21">
        <f t="shared" si="19"/>
        <v>0</v>
      </c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9.75" customHeight="1">
      <c r="A84" s="1"/>
      <c r="B84" s="49"/>
      <c r="C84" s="23"/>
      <c r="D84" s="23"/>
      <c r="E84" s="23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"/>
      <c r="B85" s="27" t="s">
        <v>42</v>
      </c>
      <c r="C85" s="21">
        <f t="shared" ref="C85:E85" si="20">C83-C75</f>
        <v>0</v>
      </c>
      <c r="D85" s="21">
        <f t="shared" si="20"/>
        <v>0</v>
      </c>
      <c r="E85" s="21">
        <f t="shared" si="20"/>
        <v>0</v>
      </c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>
      <c r="A86" s="1"/>
      <c r="B86" s="50"/>
      <c r="C86" s="34"/>
      <c r="D86" s="35"/>
      <c r="E86" s="36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4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4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4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4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0">
    <mergeCell ref="B71:B72"/>
    <mergeCell ref="C71:C72"/>
    <mergeCell ref="D71:D72"/>
    <mergeCell ref="E71:E72"/>
    <mergeCell ref="B41:B42"/>
    <mergeCell ref="C41:C42"/>
    <mergeCell ref="D41:D42"/>
    <mergeCell ref="E41:E42"/>
    <mergeCell ref="B54:B55"/>
    <mergeCell ref="C54:C55"/>
    <mergeCell ref="D54:D55"/>
    <mergeCell ref="E54:E55"/>
    <mergeCell ref="B5:E5"/>
    <mergeCell ref="B6:E6"/>
    <mergeCell ref="B7:E7"/>
    <mergeCell ref="B8:E8"/>
    <mergeCell ref="B31:B32"/>
    <mergeCell ref="C31:C32"/>
    <mergeCell ref="D31:D32"/>
    <mergeCell ref="E31:E32"/>
  </mergeCells>
  <dataValidations count="1">
    <dataValidation type="decimal" allowBlank="1" showErrorMessage="1" sqref="C11:E28 C34:E38 C44:E51 C57:E68 C74:E85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paperSize="9" scale="3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(2) BALANCE PRESUPUESTARIO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2025-01-30T17:37:48Z</dcterms:created>
  <dcterms:modified xsi:type="dcterms:W3CDTF">2025-01-30T17:43:51Z</dcterms:modified>
</cp:coreProperties>
</file>