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2. CONTABILIDAD 2021-2025\1.-CONTABILIDAD OCT 2021- 2025\012 Trasparencia\2024\4to Trimestre 2024\3. FORMATOS LDF\"/>
    </mc:Choice>
  </mc:AlternateContent>
  <bookViews>
    <workbookView xWindow="0" yWindow="0" windowWidth="28800" windowHeight="12210"/>
  </bookViews>
  <sheets>
    <sheet name="(6a) OBJETO DEL GASTO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ANIO">'[1]Info General'!$D$20</definedName>
    <definedName name="ANIO_INFORME">'[2]Info General'!$C$12</definedName>
    <definedName name="ANIO1P">'[2]Info General'!$D$23</definedName>
    <definedName name="ANIO1R">'[2]Info General'!$H$25</definedName>
    <definedName name="ANIO2P">'[2]Info General'!$E$23</definedName>
    <definedName name="ANIO2R">'[2]Info General'!$G$25</definedName>
    <definedName name="ANIO3P">'[2]Info General'!$F$23</definedName>
    <definedName name="ANIO3R">'[2]Info General'!$F$25</definedName>
    <definedName name="ANIO4P">'[2]Info General'!$G$23</definedName>
    <definedName name="ANIO4R">'[2]Info General'!$E$25</definedName>
    <definedName name="ANIO5P">'[2]Info General'!$H$23</definedName>
    <definedName name="ANIO5R">'[2]Info General'!$D$25</definedName>
    <definedName name="ANIO6P">'[2]Info General'!$I$23</definedName>
    <definedName name="APP_FIN_04" localSheetId="0">'[3]FORMATO 3 FUENTE'!$E$14</definedName>
    <definedName name="APP_FIN_04">'[4]FORMATO 3 FUENTE'!$E$14</definedName>
    <definedName name="APP_FIN_06" localSheetId="0">'[3]FORMATO 3 FUENTE'!$G$14</definedName>
    <definedName name="APP_FIN_06">'[4]FORMATO 3 FUENTE'!$G$14</definedName>
    <definedName name="APP_FIN_07" localSheetId="0">'[3]FORMATO 3 FUENTE'!$H$14</definedName>
    <definedName name="APP_FIN_07">'[4]FORMATO 3 FUENTE'!$H$14</definedName>
    <definedName name="APP_FIN_08" localSheetId="0">'[3]FORMATO 3 FUENTE'!$I$14</definedName>
    <definedName name="APP_FIN_08">'[4]FORMATO 3 FUENTE'!$I$14</definedName>
    <definedName name="APP_FIN_09" localSheetId="0">'[3]FORMATO 3 FUENTE'!$J$14</definedName>
    <definedName name="APP_FIN_09">'[4]FORMATO 3 FUENTE'!$J$14</definedName>
    <definedName name="APP_FIN_10" localSheetId="0">'[3]FORMATO 3 FUENTE'!$K$14</definedName>
    <definedName name="APP_FIN_10">'[4]FORMATO 3 FUENTE'!$K$14</definedName>
    <definedName name="APP_T10" localSheetId="0">'[3]FORMATO 3 FUENTE'!$K$9</definedName>
    <definedName name="APP_T10">'[4]FORMATO 3 FUENTE'!$K$9</definedName>
    <definedName name="APP_T4" localSheetId="0">'[3]FORMATO 3 FUENTE'!$E$9</definedName>
    <definedName name="APP_T4">'[4]FORMATO 3 FUENTE'!$E$9</definedName>
    <definedName name="APP_T6" localSheetId="0">'[3]FORMATO 3 FUENTE'!$G$9</definedName>
    <definedName name="APP_T6">'[4]FORMATO 3 FUENTE'!$G$9</definedName>
    <definedName name="APP_T7" localSheetId="0">'[3]FORMATO 3 FUENTE'!$H$9</definedName>
    <definedName name="APP_T7">'[4]FORMATO 3 FUENTE'!$H$9</definedName>
    <definedName name="APP_T8" localSheetId="0">'[3]FORMATO 3 FUENTE'!$I$9</definedName>
    <definedName name="APP_T8">'[4]FORMATO 3 FUENTE'!$I$9</definedName>
    <definedName name="APP_T9" localSheetId="0">'[3]FORMATO 3 FUENTE'!$J$9</definedName>
    <definedName name="APP_T9">'[4]FORMATO 3 FUENTE'!$J$9</definedName>
    <definedName name="DEUDA_CONT_FIN_01" localSheetId="0">'[3]FORMATO 2 FUENTE'!$G$24</definedName>
    <definedName name="DEUDA_CONT_FIN_01">'[4]FORMATO 2 FUENTE'!$G$24</definedName>
    <definedName name="DEUDA_CONT_FIN_02" localSheetId="0">'[3]FORMATO 2 FUENTE'!$H$34</definedName>
    <definedName name="DEUDA_CONT_FIN_02">'[4]FORMATO 2 FUENTE'!$H$34</definedName>
    <definedName name="DEUDA_CONT_FIN_03" localSheetId="0">'[3]FORMATO 2 FUENTE'!$I$34</definedName>
    <definedName name="DEUDA_CONT_FIN_03">'[4]FORMATO 2 FUENTE'!$I$34</definedName>
    <definedName name="DEUDA_CONT_FIN_04" localSheetId="0">'[3]FORMATO 2 FUENTE'!$J$34</definedName>
    <definedName name="DEUDA_CONT_FIN_04">'[4]FORMATO 2 FUENTE'!$J$34</definedName>
    <definedName name="DEUDA_CONT_FIN_05" localSheetId="0">'[3]FORMATO 2 FUENTE'!$K$34</definedName>
    <definedName name="DEUDA_CONT_FIN_05">'[4]FORMATO 2 FUENTE'!$K$34</definedName>
    <definedName name="DEUDA_CONT_FIN_06" localSheetId="0">'[3]FORMATO 2 FUENTE'!$L$34</definedName>
    <definedName name="DEUDA_CONT_FIN_06">'[4]FORMATO 2 FUENTE'!$L$34</definedName>
    <definedName name="DEUDA_CONT_FIN_07" localSheetId="0">'[3]FORMATO 2 FUENTE'!$M$34</definedName>
    <definedName name="DEUDA_CONT_FIN_07">'[4]FORMATO 2 FUENTE'!$M$34</definedName>
    <definedName name="dsfer">'[1]Info General'!$G$25</definedName>
    <definedName name="ENTE_PUBLICO">'[2]Info General'!$C$6</definedName>
    <definedName name="ENTE_PUBLICO_A">'[2]Info General'!$C$7</definedName>
    <definedName name="ENTIDAD">'[2]Info General'!$C$11</definedName>
    <definedName name="err">'[1]Info General'!$D$25</definedName>
    <definedName name="GASTO_E_FIN_01" localSheetId="0">'[3]FORMATO 6 b) FUENTE'!$B$26</definedName>
    <definedName name="GASTO_E_FIN_01">'[4]FORMATO 6 b) FUENTE'!$B$26</definedName>
    <definedName name="GASTO_E_FIN_02" localSheetId="0">'[3]FORMATO 6 b) FUENTE'!$C$26</definedName>
    <definedName name="GASTO_E_FIN_02">'[4]FORMATO 6 b) FUENTE'!$C$26</definedName>
    <definedName name="GASTO_E_FIN_03" localSheetId="0">'[3]FORMATO 6 b) FUENTE'!$D$26</definedName>
    <definedName name="GASTO_E_FIN_03">'[4]FORMATO 6 b) FUENTE'!$D$26</definedName>
    <definedName name="GASTO_E_FIN_04" localSheetId="0">'[3]FORMATO 6 b) FUENTE'!$E$26</definedName>
    <definedName name="GASTO_E_FIN_04">'[4]FORMATO 6 b) FUENTE'!$E$26</definedName>
    <definedName name="GASTO_E_FIN_05" localSheetId="0">'[3]FORMATO 6 b) FUENTE'!$F$26</definedName>
    <definedName name="GASTO_E_FIN_05">'[4]FORMATO 6 b) FUENTE'!$F$26</definedName>
    <definedName name="GASTO_E_FIN_06" localSheetId="0">'[3]FORMATO 6 b) FUENTE'!$G$26</definedName>
    <definedName name="GASTO_E_FIN_06">'[4]FORMATO 6 b) FUENTE'!$G$26</definedName>
    <definedName name="GASTO_E_T1">'[5]Formato 6b'!$B$19</definedName>
    <definedName name="GASTO_E_T2" localSheetId="0">'[3]FORMATO 6 b) FUENTE'!$C$17</definedName>
    <definedName name="GASTO_E_T2">'[4]FORMATO 6 b) FUENTE'!$C$17</definedName>
    <definedName name="GASTO_E_T3" localSheetId="0">'[3]FORMATO 6 b) FUENTE'!$D$17</definedName>
    <definedName name="GASTO_E_T3">'[4]FORMATO 6 b) FUENTE'!$D$17</definedName>
    <definedName name="GASTO_E_T4" localSheetId="0">'[3]FORMATO 6 b) FUENTE'!$E$17</definedName>
    <definedName name="GASTO_E_T4">'[4]FORMATO 6 b) FUENTE'!$E$17</definedName>
    <definedName name="GASTO_E_T5" localSheetId="0">'[3]FORMATO 6 b) FUENTE'!$F$17</definedName>
    <definedName name="GASTO_E_T5">'[4]FORMATO 6 b) FUENTE'!$F$17</definedName>
    <definedName name="GASTO_E_T6" localSheetId="0">'[3]FORMATO 6 b) FUENTE'!$G$17</definedName>
    <definedName name="GASTO_E_T6">'[4]FORMATO 6 b) FUENTE'!$G$17</definedName>
    <definedName name="GASTO_NE_FIN_01" localSheetId="0">'[3]FORMATO 6 b) FUENTE'!$B$16</definedName>
    <definedName name="GASTO_NE_FIN_01">'[4]FORMATO 6 b) FUENTE'!$B$16</definedName>
    <definedName name="GASTO_NE_FIN_02" localSheetId="0">'[3]FORMATO 6 b) FUENTE'!$C$16</definedName>
    <definedName name="GASTO_NE_FIN_02">'[4]FORMATO 6 b) FUENTE'!$C$16</definedName>
    <definedName name="GASTO_NE_FIN_03" localSheetId="0">'[3]FORMATO 6 b) FUENTE'!$D$16</definedName>
    <definedName name="GASTO_NE_FIN_03">'[4]FORMATO 6 b) FUENTE'!$D$16</definedName>
    <definedName name="GASTO_NE_FIN_04" localSheetId="0">'[3]FORMATO 6 b) FUENTE'!$E$16</definedName>
    <definedName name="GASTO_NE_FIN_04">'[4]FORMATO 6 b) FUENTE'!$E$16</definedName>
    <definedName name="GASTO_NE_FIN_05" localSheetId="0">'[3]FORMATO 6 b) FUENTE'!$F$16</definedName>
    <definedName name="GASTO_NE_FIN_05">'[4]FORMATO 6 b) FUENTE'!$F$16</definedName>
    <definedName name="GASTO_NE_FIN_06" localSheetId="0">'[3]FORMATO 6 b) FUENTE'!$G$16</definedName>
    <definedName name="GASTO_NE_FIN_06">'[4]FORMATO 6 b) FUENTE'!$G$16</definedName>
    <definedName name="GASTO_NE_T1">'[5]Formato 6b'!$B$9</definedName>
    <definedName name="GASTO_NE_T2" localSheetId="0">'[3]FORMATO 6 b) FUENTE'!$C$7</definedName>
    <definedName name="GASTO_NE_T2">'[4]FORMATO 6 b) FUENTE'!$C$7</definedName>
    <definedName name="GASTO_NE_T3" localSheetId="0">'[3]FORMATO 6 b) FUENTE'!$D$7</definedName>
    <definedName name="GASTO_NE_T3">'[4]FORMATO 6 b) FUENTE'!$D$7</definedName>
    <definedName name="GASTO_NE_T4" localSheetId="0">'[3]FORMATO 6 b) FUENTE'!$E$7</definedName>
    <definedName name="GASTO_NE_T4">'[4]FORMATO 6 b) FUENTE'!$E$7</definedName>
    <definedName name="GASTO_NE_T5" localSheetId="0">'[3]FORMATO 6 b) FUENTE'!$F$7</definedName>
    <definedName name="GASTO_NE_T5">'[4]FORMATO 6 b) FUENTE'!$F$7</definedName>
    <definedName name="GASTO_NE_T6" localSheetId="0">'[3]FORMATO 6 b) FUENTE'!$G$7</definedName>
    <definedName name="GASTO_NE_T6">'[4]FORMATO 6 b) FUENTE'!$G$7</definedName>
    <definedName name="ghjngh">'[5]Formato 3'!$I$19</definedName>
    <definedName name="MONTO1">'[2]Info General'!$D$18</definedName>
    <definedName name="MONTO2">'[2]Info General'!$E$18</definedName>
    <definedName name="OB_CORTO_PLAZO_FIN_01">'[5]Formato 2'!$B$45</definedName>
    <definedName name="OB_CORTO_PLAZO_FIN_02">'[5]Formato 2'!$C$45</definedName>
    <definedName name="OB_CORTO_PLAZO_FIN_03">'[5]Formato 2'!$D$45</definedName>
    <definedName name="OB_CORTO_PLAZO_FIN_04">'[5]Formato 2'!$E$45</definedName>
    <definedName name="OB_CORTO_PLAZO_FIN_05">'[5]Formato 2'!$F$45</definedName>
    <definedName name="OBCC">#REF!</definedName>
    <definedName name="OTROS_FIN_04" localSheetId="0">'[3]FORMATO 3 FUENTE'!$E$20</definedName>
    <definedName name="OTROS_FIN_04">'[4]FORMATO 3 FUENTE'!$E$20</definedName>
    <definedName name="OTROS_FIN_06" localSheetId="0">'[3]FORMATO 3 FUENTE'!$G$20</definedName>
    <definedName name="OTROS_FIN_06">'[4]FORMATO 3 FUENTE'!$G$20</definedName>
    <definedName name="OTROS_FIN_07" localSheetId="0">'[3]FORMATO 3 FUENTE'!$H$20</definedName>
    <definedName name="OTROS_FIN_07">'[4]FORMATO 3 FUENTE'!$H$20</definedName>
    <definedName name="OTROS_FIN_08" localSheetId="0">'[3]FORMATO 3 FUENTE'!$I$20</definedName>
    <definedName name="OTROS_FIN_08">'[4]FORMATO 3 FUENTE'!$I$20</definedName>
    <definedName name="OTROS_FIN_09" localSheetId="0">'[3]FORMATO 3 FUENTE'!$J$20</definedName>
    <definedName name="OTROS_FIN_09">'[4]FORMATO 3 FUENTE'!$J$20</definedName>
    <definedName name="OTROS_FIN_10" localSheetId="0">'[3]FORMATO 3 FUENTE'!$K$20</definedName>
    <definedName name="OTROS_FIN_10">'[4]FORMATO 3 FUENTE'!$K$20</definedName>
    <definedName name="OTROS_T10" localSheetId="0">'[3]FORMATO 3 FUENTE'!$K$15</definedName>
    <definedName name="OTROS_T10">'[4]FORMATO 3 FUENTE'!$K$15</definedName>
    <definedName name="OTROS_T4" localSheetId="0">'[3]FORMATO 3 FUENTE'!$E$15</definedName>
    <definedName name="OTROS_T4">'[4]FORMATO 3 FUENTE'!$E$15</definedName>
    <definedName name="OTROS_T6" localSheetId="0">'[3]FORMATO 3 FUENTE'!$G$15</definedName>
    <definedName name="OTROS_T6">'[4]FORMATO 3 FUENTE'!$G$15</definedName>
    <definedName name="OTROS_T7" localSheetId="0">'[3]FORMATO 3 FUENTE'!$H$15</definedName>
    <definedName name="OTROS_T7">'[4]FORMATO 3 FUENTE'!$H$15</definedName>
    <definedName name="OTROS_T8" localSheetId="0">'[3]FORMATO 3 FUENTE'!$I$15</definedName>
    <definedName name="OTROS_T8">'[4]FORMATO 3 FUENTE'!$I$15</definedName>
    <definedName name="OTROS_T9" localSheetId="0">'[3]FORMATO 3 FUENTE'!$J$15</definedName>
    <definedName name="OTROS_T9">'[4]FORMATO 3 FUENTE'!$J$15</definedName>
    <definedName name="PERIODO_INFORME">'[2]Info General'!$C$14</definedName>
    <definedName name="re">'[1]Info General'!$I$23</definedName>
    <definedName name="referf">'[1]Info General'!$E$25</definedName>
    <definedName name="rertr">'[5]Formato 3'!$G$13</definedName>
    <definedName name="SALDO_PENDIENTE">'[2]Info General'!$F$18</definedName>
    <definedName name="TRIMESTRE">'[2]Info General'!$C$16</definedName>
    <definedName name="trtrtrt">'[5]Formato 3'!$I$13</definedName>
    <definedName name="ULTIMO">'[1]Info General'!$E$20</definedName>
    <definedName name="ULTIMO_SALDO">'[2]Info General'!$F$20</definedName>
    <definedName name="VALOR_INS_BCC_FIN_01" localSheetId="0">'[3]FORMATO 2 FUENTE'!$G$31</definedName>
    <definedName name="VALOR_INS_BCC_FIN_01">'[4]FORMATO 2 FUENTE'!$G$31</definedName>
    <definedName name="VALOR_INS_BCC_FIN_02" localSheetId="0">'[3]FORMATO 2 FUENTE'!$H$39</definedName>
    <definedName name="VALOR_INS_BCC_FIN_02">'[4]FORMATO 2 FUENTE'!$H$39</definedName>
    <definedName name="VALOR_INS_BCC_FIN_03" localSheetId="0">'[3]FORMATO 2 FUENTE'!$I$39</definedName>
    <definedName name="VALOR_INS_BCC_FIN_03">'[4]FORMATO 2 FUENTE'!$I$39</definedName>
    <definedName name="VALOR_INS_BCC_FIN_04" localSheetId="0">'[3]FORMATO 2 FUENTE'!$J$39</definedName>
    <definedName name="VALOR_INS_BCC_FIN_04">'[4]FORMATO 2 FUENTE'!$J$39</definedName>
    <definedName name="VALOR_INS_BCC_FIN_05" localSheetId="0">'[3]FORMATO 2 FUENTE'!$K$39</definedName>
    <definedName name="VALOR_INS_BCC_FIN_05">'[4]FORMATO 2 FUENTE'!$K$39</definedName>
    <definedName name="VALOR_INS_BCC_FIN_06" localSheetId="0">'[3]FORMATO 2 FUENTE'!$L$39</definedName>
    <definedName name="VALOR_INS_BCC_FIN_06">'[4]FORMATO 2 FUENTE'!$L$39</definedName>
    <definedName name="VALOR_INS_BCC_FIN_07" localSheetId="0">'[3]FORMATO 2 FUENTE'!$M$39</definedName>
    <definedName name="VALOR_INS_BCC_FIN_07">'[4]FORMATO 2 FUENTE'!$M$39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1" i="1" l="1"/>
  <c r="E161" i="1"/>
  <c r="D161" i="1"/>
  <c r="C161" i="1"/>
  <c r="B161" i="1"/>
  <c r="F157" i="1"/>
  <c r="E157" i="1"/>
  <c r="D157" i="1"/>
  <c r="C157" i="1"/>
  <c r="B157" i="1"/>
  <c r="G148" i="1"/>
  <c r="B148" i="1"/>
  <c r="G144" i="1"/>
  <c r="F144" i="1"/>
  <c r="E144" i="1"/>
  <c r="D144" i="1"/>
  <c r="C144" i="1"/>
  <c r="C94" i="1" s="1"/>
  <c r="B144" i="1"/>
  <c r="G135" i="1"/>
  <c r="G134" i="1"/>
  <c r="B134" i="1"/>
  <c r="G133" i="1"/>
  <c r="G132" i="1"/>
  <c r="G131" i="1"/>
  <c r="G130" i="1"/>
  <c r="G129" i="1"/>
  <c r="G128" i="1"/>
  <c r="G127" i="1"/>
  <c r="G126" i="1"/>
  <c r="G125" i="1"/>
  <c r="G124" i="1" s="1"/>
  <c r="F124" i="1"/>
  <c r="E124" i="1"/>
  <c r="E94" i="1" s="1"/>
  <c r="D124" i="1"/>
  <c r="C124" i="1"/>
  <c r="B124" i="1"/>
  <c r="G118" i="1"/>
  <c r="G117" i="1"/>
  <c r="G116" i="1"/>
  <c r="G115" i="1"/>
  <c r="G114" i="1"/>
  <c r="F114" i="1"/>
  <c r="E114" i="1"/>
  <c r="D114" i="1"/>
  <c r="D94" i="1" s="1"/>
  <c r="C114" i="1"/>
  <c r="B114" i="1"/>
  <c r="B94" i="1" s="1"/>
  <c r="G113" i="1"/>
  <c r="G112" i="1"/>
  <c r="G111" i="1"/>
  <c r="G110" i="1"/>
  <c r="G109" i="1"/>
  <c r="G108" i="1"/>
  <c r="G107" i="1"/>
  <c r="G106" i="1"/>
  <c r="G104" i="1" s="1"/>
  <c r="G105" i="1"/>
  <c r="F104" i="1"/>
  <c r="E104" i="1"/>
  <c r="D104" i="1"/>
  <c r="C104" i="1"/>
  <c r="B104" i="1"/>
  <c r="G103" i="1"/>
  <c r="G102" i="1"/>
  <c r="G101" i="1"/>
  <c r="G100" i="1"/>
  <c r="G99" i="1"/>
  <c r="G98" i="1"/>
  <c r="G97" i="1"/>
  <c r="G96" i="1" s="1"/>
  <c r="G94" i="1" s="1"/>
  <c r="F96" i="1"/>
  <c r="D96" i="1"/>
  <c r="F94" i="1"/>
  <c r="G85" i="1"/>
  <c r="G84" i="1"/>
  <c r="G83" i="1"/>
  <c r="G82" i="1"/>
  <c r="G81" i="1"/>
  <c r="G80" i="1"/>
  <c r="G79" i="1"/>
  <c r="G78" i="1" s="1"/>
  <c r="F78" i="1"/>
  <c r="E78" i="1"/>
  <c r="D78" i="1"/>
  <c r="C78" i="1"/>
  <c r="B78" i="1"/>
  <c r="G74" i="1"/>
  <c r="F74" i="1"/>
  <c r="E74" i="1"/>
  <c r="D74" i="1"/>
  <c r="C74" i="1"/>
  <c r="B74" i="1"/>
  <c r="G65" i="1"/>
  <c r="G64" i="1" s="1"/>
  <c r="G63" i="1" s="1"/>
  <c r="G62" i="1" s="1"/>
  <c r="G61" i="1" s="1"/>
  <c r="G60" i="1" s="1"/>
  <c r="G59" i="1" s="1"/>
  <c r="G58" i="1" s="1"/>
  <c r="G57" i="1" s="1"/>
  <c r="G56" i="1" s="1"/>
  <c r="G55" i="1" s="1"/>
  <c r="G54" i="1" s="1"/>
  <c r="G53" i="1" s="1"/>
  <c r="G52" i="1" s="1"/>
  <c r="G51" i="1" s="1"/>
  <c r="E65" i="1"/>
  <c r="D65" i="1"/>
  <c r="C65" i="1"/>
  <c r="B65" i="1"/>
  <c r="F61" i="1"/>
  <c r="E61" i="1"/>
  <c r="D61" i="1"/>
  <c r="C61" i="1"/>
  <c r="B61" i="1"/>
  <c r="F51" i="1"/>
  <c r="E51" i="1"/>
  <c r="D51" i="1"/>
  <c r="C51" i="1"/>
  <c r="B51" i="1"/>
  <c r="G50" i="1"/>
  <c r="G49" i="1"/>
  <c r="G48" i="1"/>
  <c r="G47" i="1"/>
  <c r="G46" i="1"/>
  <c r="G45" i="1"/>
  <c r="G44" i="1"/>
  <c r="G43" i="1"/>
  <c r="G42" i="1"/>
  <c r="G41" i="1" s="1"/>
  <c r="F41" i="1"/>
  <c r="E41" i="1"/>
  <c r="D41" i="1"/>
  <c r="C41" i="1"/>
  <c r="B41" i="1"/>
  <c r="G40" i="1"/>
  <c r="G39" i="1"/>
  <c r="G38" i="1"/>
  <c r="G37" i="1"/>
  <c r="G36" i="1"/>
  <c r="G31" i="1" s="1"/>
  <c r="G35" i="1"/>
  <c r="G34" i="1"/>
  <c r="G33" i="1"/>
  <c r="G32" i="1"/>
  <c r="F31" i="1"/>
  <c r="E31" i="1"/>
  <c r="D31" i="1"/>
  <c r="C31" i="1"/>
  <c r="B31" i="1"/>
  <c r="G30" i="1"/>
  <c r="G29" i="1"/>
  <c r="G28" i="1"/>
  <c r="G27" i="1"/>
  <c r="G26" i="1"/>
  <c r="G25" i="1"/>
  <c r="G24" i="1"/>
  <c r="G23" i="1"/>
  <c r="G22" i="1"/>
  <c r="G21" i="1" s="1"/>
  <c r="F21" i="1"/>
  <c r="E21" i="1"/>
  <c r="D21" i="1"/>
  <c r="D12" i="1" s="1"/>
  <c r="D170" i="1" s="1"/>
  <c r="C21" i="1"/>
  <c r="B21" i="1"/>
  <c r="B12" i="1" s="1"/>
  <c r="B170" i="1" s="1"/>
  <c r="G20" i="1"/>
  <c r="G19" i="1"/>
  <c r="G18" i="1"/>
  <c r="G17" i="1"/>
  <c r="G16" i="1"/>
  <c r="G15" i="1"/>
  <c r="G14" i="1"/>
  <c r="G13" i="1" s="1"/>
  <c r="F13" i="1"/>
  <c r="E13" i="1"/>
  <c r="E12" i="1" s="1"/>
  <c r="E170" i="1" s="1"/>
  <c r="D13" i="1"/>
  <c r="C13" i="1"/>
  <c r="C12" i="1" s="1"/>
  <c r="B13" i="1"/>
  <c r="F12" i="1"/>
  <c r="F170" i="1" s="1"/>
  <c r="G12" i="1" l="1"/>
  <c r="G170" i="1" s="1"/>
  <c r="C170" i="1"/>
</calcChain>
</file>

<file path=xl/comments1.xml><?xml version="1.0" encoding="utf-8"?>
<comments xmlns="http://schemas.openxmlformats.org/spreadsheetml/2006/main">
  <authors>
    <author/>
  </authors>
  <commentList>
    <comment ref="G63" authorId="0" shapeId="0">
      <text>
        <r>
          <rPr>
            <sz val="11"/>
            <color theme="1"/>
            <rFont val="Calibri"/>
            <scheme val="minor"/>
          </rPr>
          <t>|
======</t>
        </r>
      </text>
    </comment>
  </commentList>
</comments>
</file>

<file path=xl/sharedStrings.xml><?xml version="1.0" encoding="utf-8"?>
<sst xmlns="http://schemas.openxmlformats.org/spreadsheetml/2006/main" count="170" uniqueCount="89">
  <si>
    <t>CENTRO DE LAS ARTES DE SAN AGUSTIN</t>
  </si>
  <si>
    <t xml:space="preserve">Estado Analítico del Ejercicio del Presupuesto de Egresos Detallado - LDF </t>
  </si>
  <si>
    <t xml:space="preserve">Clasificación por Objeto del Gasto (Capítulo y Concepto) </t>
  </si>
  <si>
    <t>Del 01 de enero al 31 de diciembre de 2024</t>
  </si>
  <si>
    <t xml:space="preserve">(PESOS) </t>
  </si>
  <si>
    <t xml:space="preserve">Concepto </t>
  </si>
  <si>
    <r>
      <rPr>
        <b/>
        <sz val="16"/>
        <color theme="1"/>
        <rFont val="Monserrat mediu"/>
      </rPr>
      <t>Egresos</t>
    </r>
    <r>
      <rPr>
        <b/>
        <sz val="16"/>
        <color rgb="FFC00000"/>
        <rFont val="Monserrat mediu"/>
      </rPr>
      <t xml:space="preserve"> </t>
    </r>
  </si>
  <si>
    <t>Subejercicio</t>
  </si>
  <si>
    <t xml:space="preserve">Aprobado </t>
  </si>
  <si>
    <t xml:space="preserve">Ampliaciones/ (Reducciones) </t>
  </si>
  <si>
    <r>
      <rPr>
        <b/>
        <sz val="16"/>
        <color theme="1"/>
        <rFont val="Monserrat mediu"/>
      </rPr>
      <t>Modificado</t>
    </r>
    <r>
      <rPr>
        <b/>
        <sz val="16"/>
        <color rgb="FFC00000"/>
        <rFont val="Monserrat mediu"/>
      </rPr>
      <t xml:space="preserve"> </t>
    </r>
  </si>
  <si>
    <t xml:space="preserve">Devengado </t>
  </si>
  <si>
    <t xml:space="preserve">Pagado 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</si>
  <si>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</si>
  <si>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</si>
  <si>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</si>
  <si>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</si>
  <si>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</si>
  <si>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</si>
  <si>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</si>
  <si>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</si>
  <si>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</si>
  <si>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</si>
  <si>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 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</si>
  <si>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</si>
  <si>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</si>
  <si>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</si>
  <si>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</si>
  <si>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</si>
  <si>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</si>
  <si>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</si>
  <si>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</si>
  <si>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</si>
  <si>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</si>
  <si>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</si>
  <si>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</si>
  <si>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</si>
  <si>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 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</si>
  <si>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</si>
  <si>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</si>
  <si>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</si>
  <si>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</si>
  <si>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 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</si>
  <si>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</si>
  <si>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</si>
  <si>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</si>
  <si>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</si>
  <si>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</si>
  <si>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</si>
  <si>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</si>
  <si>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</si>
  <si>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</si>
  <si>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 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</si>
  <si>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</si>
  <si>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</si>
  <si>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</si>
  <si>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</si>
  <si>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</si>
  <si>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</si>
  <si>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</si>
  <si>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</si>
  <si>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</si>
  <si>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</si>
  <si>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</si>
  <si>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</si>
  <si>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</si>
  <si>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 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</si>
  <si>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</si>
  <si>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</si>
  <si>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</si>
  <si>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</si>
  <si>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</si>
  <si>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 xml:space="preserve">          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</si>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</sst>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scheme val="minor"/>
    </font>
    <font>
      <sz val="16"/>
      <color theme="1"/>
      <name val="Monserrat mediu"/>
    </font>
    <font>
      <b/>
      <sz val="16"/>
      <color theme="1"/>
      <name val="Monserrat mediu"/>
    </font>
    <font>
      <sz val="11"/>
      <name val="Calibri"/>
    </font>
    <font>
      <b/>
      <sz val="16"/>
      <color theme="1"/>
      <name val="Arial"/>
    </font>
    <font>
      <b/>
      <sz val="16"/>
      <color rgb="FFC00000"/>
      <name val="Monserrat mediu"/>
    </font>
    <font>
      <sz val="17"/>
      <color theme="1"/>
      <name val="Arial"/>
    </font>
    <font>
      <sz val="16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DDD9C3"/>
        <bgColor rgb="FFDDD9C3"/>
      </patternFill>
    </fill>
    <fill>
      <patternFill patternType="solid">
        <fgColor theme="0"/>
        <bgColor theme="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0" fillId="0" borderId="0" xfId="0" applyFont="1" applyAlignment="1"/>
    <xf numFmtId="0" fontId="2" fillId="0" borderId="0" xfId="0" applyFont="1" applyAlignment="1">
      <alignment horizontal="left" vertical="center" wrapText="1"/>
    </xf>
    <xf numFmtId="0" fontId="0" fillId="0" borderId="0" xfId="0" applyFont="1" applyAlignme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Border="1"/>
    <xf numFmtId="0" fontId="3" fillId="0" borderId="3" xfId="0" applyFont="1" applyBorder="1"/>
    <xf numFmtId="0" fontId="2" fillId="2" borderId="4" xfId="0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5" xfId="0" applyFont="1" applyBorder="1"/>
    <xf numFmtId="0" fontId="4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3" fillId="0" borderId="7" xfId="0" applyFont="1" applyBorder="1"/>
    <xf numFmtId="0" fontId="3" fillId="0" borderId="8" xfId="0" applyFont="1" applyBorder="1"/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3" fillId="0" borderId="11" xfId="0" applyFont="1" applyBorder="1"/>
    <xf numFmtId="0" fontId="3" fillId="0" borderId="12" xfId="0" applyFont="1" applyBorder="1"/>
    <xf numFmtId="0" fontId="3" fillId="0" borderId="13" xfId="0" applyFont="1" applyBorder="1"/>
    <xf numFmtId="0" fontId="2" fillId="2" borderId="14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left" vertical="center"/>
    </xf>
    <xf numFmtId="3" fontId="2" fillId="3" borderId="15" xfId="0" applyNumberFormat="1" applyFont="1" applyFill="1" applyBorder="1" applyAlignment="1">
      <alignment vertical="center"/>
    </xf>
    <xf numFmtId="0" fontId="1" fillId="3" borderId="15" xfId="0" applyFont="1" applyFill="1" applyBorder="1" applyAlignment="1">
      <alignment horizontal="left" vertical="center"/>
    </xf>
    <xf numFmtId="3" fontId="1" fillId="3" borderId="15" xfId="0" applyNumberFormat="1" applyFont="1" applyFill="1" applyBorder="1" applyAlignment="1">
      <alignment vertical="center"/>
    </xf>
    <xf numFmtId="3" fontId="6" fillId="3" borderId="15" xfId="0" applyNumberFormat="1" applyFont="1" applyFill="1" applyBorder="1" applyAlignment="1">
      <alignment vertical="center"/>
    </xf>
    <xf numFmtId="3" fontId="7" fillId="3" borderId="15" xfId="0" applyNumberFormat="1" applyFont="1" applyFill="1" applyBorder="1" applyAlignment="1">
      <alignment vertical="center"/>
    </xf>
    <xf numFmtId="0" fontId="1" fillId="3" borderId="13" xfId="0" applyFont="1" applyFill="1" applyBorder="1" applyAlignment="1">
      <alignment horizontal="left" vertical="center"/>
    </xf>
    <xf numFmtId="3" fontId="1" fillId="3" borderId="13" xfId="0" applyNumberFormat="1" applyFont="1" applyFill="1" applyBorder="1" applyAlignment="1">
      <alignment vertical="center"/>
    </xf>
    <xf numFmtId="0" fontId="1" fillId="3" borderId="2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vertical="center"/>
    </xf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 applyAlignment="1">
      <alignment vertical="center"/>
    </xf>
    <xf numFmtId="0" fontId="1" fillId="3" borderId="7" xfId="0" applyFont="1" applyFill="1" applyBorder="1" applyAlignment="1">
      <alignment horizontal="left" vertical="center"/>
    </xf>
    <xf numFmtId="0" fontId="1" fillId="3" borderId="7" xfId="0" applyFont="1" applyFill="1" applyBorder="1" applyAlignment="1">
      <alignment vertical="center"/>
    </xf>
    <xf numFmtId="0" fontId="1" fillId="3" borderId="15" xfId="0" applyFont="1" applyFill="1" applyBorder="1" applyAlignment="1">
      <alignment horizontal="left"/>
    </xf>
    <xf numFmtId="0" fontId="2" fillId="3" borderId="15" xfId="0" applyFont="1" applyFill="1" applyBorder="1" applyAlignment="1">
      <alignment horizontal="left"/>
    </xf>
    <xf numFmtId="0" fontId="1" fillId="0" borderId="13" xfId="0" applyFont="1" applyBorder="1" applyAlignment="1">
      <alignment vertical="center"/>
    </xf>
    <xf numFmtId="3" fontId="1" fillId="0" borderId="13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587375</xdr:colOff>
      <xdr:row>1</xdr:row>
      <xdr:rowOff>95250</xdr:rowOff>
    </xdr:from>
    <xdr:ext cx="1809750" cy="771525"/>
    <xdr:pic>
      <xdr:nvPicPr>
        <xdr:cNvPr id="2" name="image7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513050" y="352425"/>
          <a:ext cx="1809750" cy="771525"/>
        </a:xfrm>
        <a:prstGeom prst="rect">
          <a:avLst/>
        </a:prstGeom>
        <a:noFill/>
      </xdr:spPr>
    </xdr:pic>
    <xdr:clientData fLocksWithSheet="0"/>
  </xdr:oneCellAnchor>
  <xdr:oneCellAnchor>
    <xdr:from>
      <xdr:col>0</xdr:col>
      <xdr:colOff>438150</xdr:colOff>
      <xdr:row>0</xdr:row>
      <xdr:rowOff>95250</xdr:rowOff>
    </xdr:from>
    <xdr:ext cx="1076325" cy="1038225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50" y="95250"/>
          <a:ext cx="1076325" cy="1038225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DICC\Documents\FORMATOS%20LDF\06%20MATRIZ%20FORMATOS%2020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2.%20CONTABILIDAD%202021-2025/1.-CONTABILIDAD%20OCT%202021-%202025/010%20Cuenta%20Publica/7.%20CUENTA%20PUBLICA%202024/4to%20Trimestre%202024/EDITABLES/6.1%20a%206.10%20LDF%20DI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zoomScale="60" zoomScaleNormal="60" workbookViewId="0">
      <selection activeCell="A25" sqref="A25"/>
    </sheetView>
  </sheetViews>
  <sheetFormatPr baseColWidth="10" defaultColWidth="14.42578125" defaultRowHeight="15" customHeight="1"/>
  <cols>
    <col min="1" max="1" width="137" style="2" customWidth="1"/>
    <col min="2" max="2" width="21.42578125" style="2" customWidth="1"/>
    <col min="3" max="3" width="22.7109375" style="2" customWidth="1"/>
    <col min="4" max="4" width="21.42578125" style="2" customWidth="1"/>
    <col min="5" max="7" width="21.28515625" style="2" customWidth="1"/>
    <col min="8" max="26" width="10.7109375" style="2" customWidth="1"/>
    <col min="27" max="16384" width="14.42578125" style="2"/>
  </cols>
  <sheetData>
    <row r="1" spans="1:26" ht="20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61.5" customHeight="1">
      <c r="A2" s="3"/>
      <c r="B2" s="4"/>
      <c r="C2" s="4"/>
      <c r="D2" s="5"/>
      <c r="E2" s="5"/>
      <c r="F2" s="5"/>
      <c r="G2" s="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4.25" customHeight="1">
      <c r="A3" s="5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0.25" customHeight="1">
      <c r="A4" s="7" t="s">
        <v>0</v>
      </c>
      <c r="B4" s="8"/>
      <c r="C4" s="8"/>
      <c r="D4" s="8"/>
      <c r="E4" s="8"/>
      <c r="F4" s="8"/>
      <c r="G4" s="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0.25" customHeight="1">
      <c r="A5" s="10" t="s">
        <v>1</v>
      </c>
      <c r="B5" s="11"/>
      <c r="C5" s="11"/>
      <c r="D5" s="11"/>
      <c r="E5" s="11"/>
      <c r="F5" s="11"/>
      <c r="G5" s="12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0.25" customHeight="1">
      <c r="A6" s="10" t="s">
        <v>2</v>
      </c>
      <c r="B6" s="11"/>
      <c r="C6" s="11"/>
      <c r="D6" s="11"/>
      <c r="E6" s="11"/>
      <c r="F6" s="11"/>
      <c r="G6" s="12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0.25" customHeight="1">
      <c r="A7" s="13" t="s">
        <v>3</v>
      </c>
      <c r="B7" s="11"/>
      <c r="C7" s="11"/>
      <c r="D7" s="11"/>
      <c r="E7" s="11"/>
      <c r="F7" s="11"/>
      <c r="G7" s="12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0.25" customHeight="1">
      <c r="A8" s="14" t="s">
        <v>4</v>
      </c>
      <c r="B8" s="15"/>
      <c r="C8" s="15"/>
      <c r="D8" s="15"/>
      <c r="E8" s="15"/>
      <c r="F8" s="15"/>
      <c r="G8" s="16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2.5" customHeight="1">
      <c r="A9" s="17" t="s">
        <v>5</v>
      </c>
      <c r="B9" s="18" t="s">
        <v>6</v>
      </c>
      <c r="C9" s="19"/>
      <c r="D9" s="19"/>
      <c r="E9" s="19"/>
      <c r="F9" s="20"/>
      <c r="G9" s="17" t="s">
        <v>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9" customHeight="1">
      <c r="A10" s="21"/>
      <c r="B10" s="22" t="s">
        <v>8</v>
      </c>
      <c r="C10" s="22" t="s">
        <v>9</v>
      </c>
      <c r="D10" s="22" t="s">
        <v>10</v>
      </c>
      <c r="E10" s="22" t="s">
        <v>11</v>
      </c>
      <c r="F10" s="22" t="s">
        <v>12</v>
      </c>
      <c r="G10" s="2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0.25" customHeight="1">
      <c r="A11" s="23"/>
      <c r="B11" s="23"/>
      <c r="C11" s="23"/>
      <c r="D11" s="23"/>
      <c r="E11" s="23"/>
      <c r="F11" s="23"/>
      <c r="G11" s="23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0.25" customHeight="1">
      <c r="A12" s="24" t="s">
        <v>13</v>
      </c>
      <c r="B12" s="25">
        <f t="shared" ref="B12:G12" si="0">SUM(B13,B21,B31,B41,B51,B61,B65,B74,B78)</f>
        <v>7233805.0800000001</v>
      </c>
      <c r="C12" s="25">
        <f t="shared" si="0"/>
        <v>2385107.3600000003</v>
      </c>
      <c r="D12" s="25">
        <f t="shared" si="0"/>
        <v>9618912.4399999995</v>
      </c>
      <c r="E12" s="25">
        <f t="shared" si="0"/>
        <v>9618912.4399999995</v>
      </c>
      <c r="F12" s="25">
        <f t="shared" si="0"/>
        <v>9585721.4399999995</v>
      </c>
      <c r="G12" s="25">
        <f t="shared" si="0"/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0.25" customHeight="1">
      <c r="A13" s="26" t="s">
        <v>14</v>
      </c>
      <c r="B13" s="27">
        <f t="shared" ref="B13:G13" si="1">SUM(B14:B20)</f>
        <v>0</v>
      </c>
      <c r="C13" s="27">
        <f t="shared" si="1"/>
        <v>0</v>
      </c>
      <c r="D13" s="27">
        <f t="shared" si="1"/>
        <v>0</v>
      </c>
      <c r="E13" s="27">
        <f t="shared" si="1"/>
        <v>0</v>
      </c>
      <c r="F13" s="27">
        <f t="shared" si="1"/>
        <v>0</v>
      </c>
      <c r="G13" s="27">
        <f t="shared" si="1"/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0.25" customHeight="1">
      <c r="A14" s="26" t="s">
        <v>15</v>
      </c>
      <c r="B14" s="27">
        <v>0</v>
      </c>
      <c r="C14" s="27">
        <v>0</v>
      </c>
      <c r="D14" s="27">
        <v>0</v>
      </c>
      <c r="E14" s="27">
        <v>0</v>
      </c>
      <c r="F14" s="27">
        <v>0</v>
      </c>
      <c r="G14" s="27">
        <f t="shared" ref="G14:G20" si="2">D14-E14</f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0.25" customHeight="1">
      <c r="A15" s="26" t="s">
        <v>16</v>
      </c>
      <c r="B15" s="27">
        <v>0</v>
      </c>
      <c r="C15" s="27">
        <v>0</v>
      </c>
      <c r="D15" s="27">
        <v>0</v>
      </c>
      <c r="E15" s="27">
        <v>0</v>
      </c>
      <c r="F15" s="27">
        <v>0</v>
      </c>
      <c r="G15" s="27">
        <f t="shared" si="2"/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0.25" customHeight="1">
      <c r="A16" s="26" t="s">
        <v>17</v>
      </c>
      <c r="B16" s="27">
        <v>0</v>
      </c>
      <c r="C16" s="27">
        <v>0</v>
      </c>
      <c r="D16" s="27">
        <v>0</v>
      </c>
      <c r="E16" s="27">
        <v>0</v>
      </c>
      <c r="F16" s="27">
        <v>0</v>
      </c>
      <c r="G16" s="27">
        <f t="shared" si="2"/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0.25" customHeight="1">
      <c r="A17" s="26" t="s">
        <v>18</v>
      </c>
      <c r="B17" s="27">
        <v>0</v>
      </c>
      <c r="C17" s="27">
        <v>0</v>
      </c>
      <c r="D17" s="27">
        <v>0</v>
      </c>
      <c r="E17" s="27">
        <v>0</v>
      </c>
      <c r="F17" s="27">
        <v>0</v>
      </c>
      <c r="G17" s="27">
        <f t="shared" si="2"/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0.25" customHeight="1">
      <c r="A18" s="26" t="s">
        <v>19</v>
      </c>
      <c r="B18" s="27">
        <v>0</v>
      </c>
      <c r="C18" s="27">
        <v>0</v>
      </c>
      <c r="D18" s="27">
        <v>0</v>
      </c>
      <c r="E18" s="27">
        <v>0</v>
      </c>
      <c r="F18" s="27">
        <v>0</v>
      </c>
      <c r="G18" s="27">
        <f t="shared" si="2"/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0.25" customHeight="1">
      <c r="A19" s="26" t="s">
        <v>20</v>
      </c>
      <c r="B19" s="27">
        <v>0</v>
      </c>
      <c r="C19" s="27">
        <v>0</v>
      </c>
      <c r="D19" s="27">
        <v>0</v>
      </c>
      <c r="E19" s="27">
        <v>0</v>
      </c>
      <c r="F19" s="27">
        <v>0</v>
      </c>
      <c r="G19" s="27">
        <f t="shared" si="2"/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0.25" customHeight="1">
      <c r="A20" s="26" t="s">
        <v>21</v>
      </c>
      <c r="B20" s="27">
        <v>0</v>
      </c>
      <c r="C20" s="27">
        <v>0</v>
      </c>
      <c r="D20" s="27">
        <v>0</v>
      </c>
      <c r="E20" s="27">
        <v>0</v>
      </c>
      <c r="F20" s="27">
        <v>0</v>
      </c>
      <c r="G20" s="27">
        <f t="shared" si="2"/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0.25" customHeight="1">
      <c r="A21" s="26" t="s">
        <v>22</v>
      </c>
      <c r="B21" s="27">
        <f t="shared" ref="B21:G21" si="3">SUM(B22:B30)</f>
        <v>0</v>
      </c>
      <c r="C21" s="27">
        <f t="shared" si="3"/>
        <v>0</v>
      </c>
      <c r="D21" s="27">
        <f t="shared" si="3"/>
        <v>0</v>
      </c>
      <c r="E21" s="27">
        <f t="shared" si="3"/>
        <v>0</v>
      </c>
      <c r="F21" s="27">
        <f t="shared" si="3"/>
        <v>0</v>
      </c>
      <c r="G21" s="27">
        <f t="shared" si="3"/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0.25" customHeight="1">
      <c r="A22" s="26" t="s">
        <v>23</v>
      </c>
      <c r="B22" s="27">
        <v>0</v>
      </c>
      <c r="C22" s="27">
        <v>0</v>
      </c>
      <c r="D22" s="27">
        <v>0</v>
      </c>
      <c r="E22" s="27">
        <v>0</v>
      </c>
      <c r="F22" s="27">
        <v>0</v>
      </c>
      <c r="G22" s="27">
        <f t="shared" ref="G22:G30" si="4">D22-E22</f>
        <v>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0.25" customHeight="1">
      <c r="A23" s="26" t="s">
        <v>24</v>
      </c>
      <c r="B23" s="27">
        <v>0</v>
      </c>
      <c r="C23" s="27">
        <v>0</v>
      </c>
      <c r="D23" s="27">
        <v>0</v>
      </c>
      <c r="E23" s="27">
        <v>0</v>
      </c>
      <c r="F23" s="27">
        <v>0</v>
      </c>
      <c r="G23" s="27">
        <f t="shared" si="4"/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0.25" customHeight="1">
      <c r="A24" s="26" t="s">
        <v>25</v>
      </c>
      <c r="B24" s="27">
        <v>0</v>
      </c>
      <c r="C24" s="27">
        <v>0</v>
      </c>
      <c r="D24" s="27">
        <v>0</v>
      </c>
      <c r="E24" s="27">
        <v>0</v>
      </c>
      <c r="F24" s="27">
        <v>0</v>
      </c>
      <c r="G24" s="27">
        <f t="shared" si="4"/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0.25" customHeight="1">
      <c r="A25" s="26" t="s">
        <v>26</v>
      </c>
      <c r="B25" s="27">
        <v>0</v>
      </c>
      <c r="C25" s="27">
        <v>0</v>
      </c>
      <c r="D25" s="27">
        <v>0</v>
      </c>
      <c r="E25" s="27">
        <v>0</v>
      </c>
      <c r="F25" s="27">
        <v>0</v>
      </c>
      <c r="G25" s="27">
        <f t="shared" si="4"/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0.25" customHeight="1">
      <c r="A26" s="26" t="s">
        <v>27</v>
      </c>
      <c r="B26" s="27">
        <v>0</v>
      </c>
      <c r="C26" s="27">
        <v>0</v>
      </c>
      <c r="D26" s="27">
        <v>0</v>
      </c>
      <c r="E26" s="27">
        <v>0</v>
      </c>
      <c r="F26" s="27">
        <v>0</v>
      </c>
      <c r="G26" s="27">
        <f t="shared" si="4"/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0.25" customHeight="1">
      <c r="A27" s="26" t="s">
        <v>28</v>
      </c>
      <c r="B27" s="27">
        <v>0</v>
      </c>
      <c r="C27" s="27">
        <v>0</v>
      </c>
      <c r="D27" s="27">
        <v>0</v>
      </c>
      <c r="E27" s="27">
        <v>0</v>
      </c>
      <c r="F27" s="27">
        <v>0</v>
      </c>
      <c r="G27" s="27">
        <f t="shared" si="4"/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0.25" customHeight="1">
      <c r="A28" s="26" t="s">
        <v>29</v>
      </c>
      <c r="B28" s="27">
        <v>0</v>
      </c>
      <c r="C28" s="27">
        <v>0</v>
      </c>
      <c r="D28" s="27">
        <v>0</v>
      </c>
      <c r="E28" s="27">
        <v>0</v>
      </c>
      <c r="F28" s="27">
        <v>0</v>
      </c>
      <c r="G28" s="27">
        <f t="shared" si="4"/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0.25" customHeight="1">
      <c r="A29" s="26" t="s">
        <v>30</v>
      </c>
      <c r="B29" s="27">
        <v>0</v>
      </c>
      <c r="C29" s="27">
        <v>0</v>
      </c>
      <c r="D29" s="27">
        <v>0</v>
      </c>
      <c r="E29" s="27">
        <v>0</v>
      </c>
      <c r="F29" s="27">
        <v>0</v>
      </c>
      <c r="G29" s="27">
        <f t="shared" si="4"/>
        <v>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0.25" customHeight="1">
      <c r="A30" s="26" t="s">
        <v>31</v>
      </c>
      <c r="B30" s="27">
        <v>0</v>
      </c>
      <c r="C30" s="27">
        <v>0</v>
      </c>
      <c r="D30" s="27">
        <v>0</v>
      </c>
      <c r="E30" s="27">
        <v>0</v>
      </c>
      <c r="F30" s="27">
        <v>0</v>
      </c>
      <c r="G30" s="27">
        <f t="shared" si="4"/>
        <v>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0.25" customHeight="1">
      <c r="A31" s="26" t="s">
        <v>32</v>
      </c>
      <c r="B31" s="27">
        <f t="shared" ref="B31:G31" si="5">SUM(B32:B40)</f>
        <v>0</v>
      </c>
      <c r="C31" s="27">
        <f t="shared" si="5"/>
        <v>0</v>
      </c>
      <c r="D31" s="27">
        <f t="shared" si="5"/>
        <v>0</v>
      </c>
      <c r="E31" s="27">
        <f t="shared" si="5"/>
        <v>0</v>
      </c>
      <c r="F31" s="27">
        <f t="shared" si="5"/>
        <v>0</v>
      </c>
      <c r="G31" s="27">
        <f t="shared" si="5"/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0.25" customHeight="1">
      <c r="A32" s="26" t="s">
        <v>33</v>
      </c>
      <c r="B32" s="27">
        <v>0</v>
      </c>
      <c r="C32" s="27">
        <v>0</v>
      </c>
      <c r="D32" s="27">
        <v>0</v>
      </c>
      <c r="E32" s="27">
        <v>0</v>
      </c>
      <c r="F32" s="27">
        <v>0</v>
      </c>
      <c r="G32" s="27">
        <f t="shared" ref="G32:G40" si="6">D32-E32</f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0.25" customHeight="1">
      <c r="A33" s="26" t="s">
        <v>34</v>
      </c>
      <c r="B33" s="27">
        <v>0</v>
      </c>
      <c r="C33" s="27">
        <v>0</v>
      </c>
      <c r="D33" s="27">
        <v>0</v>
      </c>
      <c r="E33" s="27">
        <v>0</v>
      </c>
      <c r="F33" s="27">
        <v>0</v>
      </c>
      <c r="G33" s="27">
        <f t="shared" si="6"/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0.25" customHeight="1">
      <c r="A34" s="26" t="s">
        <v>35</v>
      </c>
      <c r="B34" s="27">
        <v>0</v>
      </c>
      <c r="C34" s="27">
        <v>0</v>
      </c>
      <c r="D34" s="27">
        <v>0</v>
      </c>
      <c r="E34" s="27">
        <v>0</v>
      </c>
      <c r="F34" s="27">
        <v>0</v>
      </c>
      <c r="G34" s="27">
        <f t="shared" si="6"/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0.25" customHeight="1">
      <c r="A35" s="26" t="s">
        <v>36</v>
      </c>
      <c r="B35" s="27">
        <v>0</v>
      </c>
      <c r="C35" s="27">
        <v>0</v>
      </c>
      <c r="D35" s="27">
        <v>0</v>
      </c>
      <c r="E35" s="27">
        <v>0</v>
      </c>
      <c r="F35" s="27">
        <v>0</v>
      </c>
      <c r="G35" s="27">
        <f t="shared" si="6"/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0.25" customHeight="1">
      <c r="A36" s="26" t="s">
        <v>37</v>
      </c>
      <c r="B36" s="27">
        <v>0</v>
      </c>
      <c r="C36" s="27">
        <v>0</v>
      </c>
      <c r="D36" s="27">
        <v>0</v>
      </c>
      <c r="E36" s="27">
        <v>0</v>
      </c>
      <c r="F36" s="27">
        <v>0</v>
      </c>
      <c r="G36" s="27">
        <f t="shared" si="6"/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0.25" customHeight="1">
      <c r="A37" s="26" t="s">
        <v>38</v>
      </c>
      <c r="B37" s="27">
        <v>0</v>
      </c>
      <c r="C37" s="27">
        <v>0</v>
      </c>
      <c r="D37" s="27">
        <v>0</v>
      </c>
      <c r="E37" s="27">
        <v>0</v>
      </c>
      <c r="F37" s="27">
        <v>0</v>
      </c>
      <c r="G37" s="27">
        <f t="shared" si="6"/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0.25" customHeight="1">
      <c r="A38" s="26" t="s">
        <v>39</v>
      </c>
      <c r="B38" s="27">
        <v>0</v>
      </c>
      <c r="C38" s="27">
        <v>0</v>
      </c>
      <c r="D38" s="27">
        <v>0</v>
      </c>
      <c r="E38" s="27">
        <v>0</v>
      </c>
      <c r="F38" s="27">
        <v>0</v>
      </c>
      <c r="G38" s="27">
        <f t="shared" si="6"/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0.25" customHeight="1">
      <c r="A39" s="26" t="s">
        <v>40</v>
      </c>
      <c r="B39" s="27">
        <v>0</v>
      </c>
      <c r="C39" s="27">
        <v>0</v>
      </c>
      <c r="D39" s="27">
        <v>0</v>
      </c>
      <c r="E39" s="27">
        <v>0</v>
      </c>
      <c r="F39" s="27">
        <v>0</v>
      </c>
      <c r="G39" s="27">
        <f t="shared" si="6"/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0.25" customHeight="1">
      <c r="A40" s="26" t="s">
        <v>41</v>
      </c>
      <c r="B40" s="27">
        <v>0</v>
      </c>
      <c r="C40" s="27">
        <v>0</v>
      </c>
      <c r="D40" s="27">
        <v>0</v>
      </c>
      <c r="E40" s="27">
        <v>0</v>
      </c>
      <c r="F40" s="27">
        <v>0</v>
      </c>
      <c r="G40" s="27">
        <f t="shared" si="6"/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0.25" customHeight="1">
      <c r="A41" s="26" t="s">
        <v>42</v>
      </c>
      <c r="B41" s="27">
        <f t="shared" ref="B41:G41" si="7">SUM(B42:B50)</f>
        <v>7233805.0800000001</v>
      </c>
      <c r="C41" s="27">
        <f t="shared" si="7"/>
        <v>1892255.28</v>
      </c>
      <c r="D41" s="27">
        <f t="shared" si="7"/>
        <v>9126060.3599999994</v>
      </c>
      <c r="E41" s="27">
        <f t="shared" si="7"/>
        <v>9126060.3599999994</v>
      </c>
      <c r="F41" s="27">
        <f t="shared" si="7"/>
        <v>9092869.3599999994</v>
      </c>
      <c r="G41" s="27">
        <f t="shared" si="7"/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0.25" customHeight="1">
      <c r="A42" s="26" t="s">
        <v>43</v>
      </c>
      <c r="B42" s="27">
        <v>7233805.0800000001</v>
      </c>
      <c r="C42" s="28">
        <v>1817255.28</v>
      </c>
      <c r="D42" s="28">
        <v>9051060.3599999994</v>
      </c>
      <c r="E42" s="28">
        <v>9051060.3599999994</v>
      </c>
      <c r="F42" s="28">
        <v>9017869.3599999994</v>
      </c>
      <c r="G42" s="27">
        <f t="shared" ref="G42:G50" si="8">D42-E42</f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0.25" customHeight="1">
      <c r="A43" s="26" t="s">
        <v>44</v>
      </c>
      <c r="B43" s="27">
        <v>0</v>
      </c>
      <c r="C43" s="27">
        <v>0</v>
      </c>
      <c r="D43" s="27">
        <v>0</v>
      </c>
      <c r="E43" s="27">
        <v>0</v>
      </c>
      <c r="F43" s="29">
        <v>0</v>
      </c>
      <c r="G43" s="27">
        <f t="shared" si="8"/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0.25" customHeight="1">
      <c r="A44" s="26" t="s">
        <v>45</v>
      </c>
      <c r="B44" s="27">
        <v>0</v>
      </c>
      <c r="C44" s="27">
        <v>0</v>
      </c>
      <c r="D44" s="27">
        <v>0</v>
      </c>
      <c r="E44" s="27">
        <v>0</v>
      </c>
      <c r="F44" s="27">
        <v>0</v>
      </c>
      <c r="G44" s="27">
        <f t="shared" si="8"/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0.25" customHeight="1">
      <c r="A45" s="26" t="s">
        <v>46</v>
      </c>
      <c r="B45" s="27">
        <v>0</v>
      </c>
      <c r="C45" s="28">
        <v>75000</v>
      </c>
      <c r="D45" s="28">
        <v>75000</v>
      </c>
      <c r="E45" s="28">
        <v>75000</v>
      </c>
      <c r="F45" s="28">
        <v>75000</v>
      </c>
      <c r="G45" s="27">
        <f t="shared" si="8"/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0.25" customHeight="1">
      <c r="A46" s="26" t="s">
        <v>47</v>
      </c>
      <c r="B46" s="27">
        <v>0</v>
      </c>
      <c r="C46" s="27">
        <v>0</v>
      </c>
      <c r="D46" s="27">
        <v>0</v>
      </c>
      <c r="E46" s="27">
        <v>0</v>
      </c>
      <c r="F46" s="27">
        <v>0</v>
      </c>
      <c r="G46" s="27">
        <f t="shared" si="8"/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0.25" customHeight="1">
      <c r="A47" s="26" t="s">
        <v>48</v>
      </c>
      <c r="B47" s="27">
        <v>0</v>
      </c>
      <c r="C47" s="27">
        <v>0</v>
      </c>
      <c r="D47" s="27">
        <v>0</v>
      </c>
      <c r="E47" s="27">
        <v>0</v>
      </c>
      <c r="F47" s="27">
        <v>0</v>
      </c>
      <c r="G47" s="27">
        <f t="shared" si="8"/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0.25" customHeight="1">
      <c r="A48" s="26" t="s">
        <v>49</v>
      </c>
      <c r="B48" s="27">
        <v>0</v>
      </c>
      <c r="C48" s="27">
        <v>0</v>
      </c>
      <c r="D48" s="27">
        <v>0</v>
      </c>
      <c r="E48" s="27">
        <v>0</v>
      </c>
      <c r="F48" s="27">
        <v>0</v>
      </c>
      <c r="G48" s="27">
        <f t="shared" si="8"/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0.25" customHeight="1">
      <c r="A49" s="26" t="s">
        <v>50</v>
      </c>
      <c r="B49" s="27">
        <v>0</v>
      </c>
      <c r="C49" s="27">
        <v>0</v>
      </c>
      <c r="D49" s="27">
        <v>0</v>
      </c>
      <c r="E49" s="27">
        <v>0</v>
      </c>
      <c r="F49" s="27">
        <v>0</v>
      </c>
      <c r="G49" s="27">
        <f t="shared" si="8"/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0.25" customHeight="1">
      <c r="A50" s="26" t="s">
        <v>51</v>
      </c>
      <c r="B50" s="27">
        <v>0</v>
      </c>
      <c r="C50" s="27">
        <v>0</v>
      </c>
      <c r="D50" s="27">
        <v>0</v>
      </c>
      <c r="E50" s="27">
        <v>0</v>
      </c>
      <c r="F50" s="27">
        <v>0</v>
      </c>
      <c r="G50" s="27">
        <f t="shared" si="8"/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0.25" customHeight="1">
      <c r="A51" s="26" t="s">
        <v>52</v>
      </c>
      <c r="B51" s="27">
        <f t="shared" ref="B51:G64" si="9">SUM(B52:B60)</f>
        <v>0</v>
      </c>
      <c r="C51" s="27">
        <f t="shared" si="9"/>
        <v>492852.08000000007</v>
      </c>
      <c r="D51" s="27">
        <f t="shared" si="9"/>
        <v>492852.08000000007</v>
      </c>
      <c r="E51" s="27">
        <f t="shared" si="9"/>
        <v>492852.08000000007</v>
      </c>
      <c r="F51" s="27">
        <f t="shared" si="9"/>
        <v>492852.08000000007</v>
      </c>
      <c r="G51" s="27">
        <f t="shared" si="9"/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0.25" customHeight="1">
      <c r="A52" s="26" t="s">
        <v>53</v>
      </c>
      <c r="B52" s="27">
        <v>0</v>
      </c>
      <c r="C52" s="28">
        <v>338026.4</v>
      </c>
      <c r="D52" s="28">
        <v>338026.4</v>
      </c>
      <c r="E52" s="28">
        <v>338026.4</v>
      </c>
      <c r="F52" s="28">
        <v>338026.4</v>
      </c>
      <c r="G52" s="27">
        <f t="shared" si="9"/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0.25" customHeight="1">
      <c r="A53" s="26" t="s">
        <v>54</v>
      </c>
      <c r="B53" s="27">
        <v>0</v>
      </c>
      <c r="C53" s="28">
        <v>33243.279999999999</v>
      </c>
      <c r="D53" s="28">
        <v>33243.279999999999</v>
      </c>
      <c r="E53" s="28">
        <v>33243.279999999999</v>
      </c>
      <c r="F53" s="28">
        <v>33243.279999999999</v>
      </c>
      <c r="G53" s="27">
        <f t="shared" si="9"/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0.25" customHeight="1">
      <c r="A54" s="26" t="s">
        <v>55</v>
      </c>
      <c r="B54" s="27">
        <v>0</v>
      </c>
      <c r="C54" s="27">
        <v>0</v>
      </c>
      <c r="D54" s="28">
        <v>0</v>
      </c>
      <c r="E54" s="28">
        <v>0</v>
      </c>
      <c r="F54" s="27">
        <v>0</v>
      </c>
      <c r="G54" s="27">
        <f t="shared" si="9"/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0.25" customHeight="1">
      <c r="A55" s="26" t="s">
        <v>56</v>
      </c>
      <c r="B55" s="27">
        <v>0</v>
      </c>
      <c r="C55" s="27">
        <v>0</v>
      </c>
      <c r="D55" s="27">
        <v>0</v>
      </c>
      <c r="E55" s="28">
        <v>0</v>
      </c>
      <c r="F55" s="27">
        <v>0</v>
      </c>
      <c r="G55" s="27">
        <f t="shared" si="9"/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20.25" customHeight="1">
      <c r="A56" s="26" t="s">
        <v>57</v>
      </c>
      <c r="B56" s="27">
        <v>0</v>
      </c>
      <c r="C56" s="27">
        <v>0</v>
      </c>
      <c r="D56" s="28">
        <v>0</v>
      </c>
      <c r="E56" s="27">
        <v>0</v>
      </c>
      <c r="F56" s="27">
        <v>0</v>
      </c>
      <c r="G56" s="27">
        <f t="shared" si="9"/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0.25" customHeight="1">
      <c r="A57" s="26" t="s">
        <v>58</v>
      </c>
      <c r="B57" s="27">
        <v>0</v>
      </c>
      <c r="C57" s="28">
        <v>121582.39999999999</v>
      </c>
      <c r="D57" s="28">
        <v>121582.39999999999</v>
      </c>
      <c r="E57" s="28">
        <v>121582.39999999999</v>
      </c>
      <c r="F57" s="28">
        <v>121582.39999999999</v>
      </c>
      <c r="G57" s="27">
        <f t="shared" si="9"/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0.25" customHeight="1">
      <c r="A58" s="26" t="s">
        <v>59</v>
      </c>
      <c r="B58" s="27">
        <v>0</v>
      </c>
      <c r="C58" s="27">
        <v>0</v>
      </c>
      <c r="D58" s="27">
        <v>0</v>
      </c>
      <c r="E58" s="27">
        <v>0</v>
      </c>
      <c r="F58" s="27">
        <v>0</v>
      </c>
      <c r="G58" s="27">
        <f t="shared" si="9"/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0.25" customHeight="1">
      <c r="A59" s="26" t="s">
        <v>60</v>
      </c>
      <c r="B59" s="27">
        <v>0</v>
      </c>
      <c r="C59" s="27">
        <v>0</v>
      </c>
      <c r="D59" s="27">
        <v>0</v>
      </c>
      <c r="E59" s="27">
        <v>0</v>
      </c>
      <c r="F59" s="27">
        <v>0</v>
      </c>
      <c r="G59" s="27">
        <f t="shared" si="9"/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0.25" customHeight="1">
      <c r="A60" s="26" t="s">
        <v>61</v>
      </c>
      <c r="B60" s="27">
        <v>0</v>
      </c>
      <c r="C60" s="27">
        <v>0</v>
      </c>
      <c r="D60" s="27">
        <v>0</v>
      </c>
      <c r="E60" s="27">
        <v>0</v>
      </c>
      <c r="F60" s="27">
        <v>0</v>
      </c>
      <c r="G60" s="27">
        <f t="shared" si="9"/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0.25" customHeight="1">
      <c r="A61" s="26" t="s">
        <v>62</v>
      </c>
      <c r="B61" s="27">
        <f t="shared" ref="B61:F61" si="10">SUM(B62:B64)</f>
        <v>0</v>
      </c>
      <c r="C61" s="27">
        <f t="shared" si="10"/>
        <v>0</v>
      </c>
      <c r="D61" s="27">
        <f t="shared" si="10"/>
        <v>0</v>
      </c>
      <c r="E61" s="27">
        <f t="shared" si="10"/>
        <v>0</v>
      </c>
      <c r="F61" s="27">
        <f t="shared" si="10"/>
        <v>0</v>
      </c>
      <c r="G61" s="27">
        <f t="shared" si="9"/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0.25" customHeight="1">
      <c r="A62" s="26" t="s">
        <v>63</v>
      </c>
      <c r="B62" s="27">
        <v>0</v>
      </c>
      <c r="C62" s="27">
        <v>0</v>
      </c>
      <c r="D62" s="27">
        <v>0</v>
      </c>
      <c r="E62" s="27">
        <v>0</v>
      </c>
      <c r="F62" s="27">
        <v>0</v>
      </c>
      <c r="G62" s="27">
        <f t="shared" si="9"/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0.25" customHeight="1">
      <c r="A63" s="26" t="s">
        <v>64</v>
      </c>
      <c r="B63" s="27">
        <v>0</v>
      </c>
      <c r="C63" s="27">
        <v>0</v>
      </c>
      <c r="D63" s="27">
        <v>0</v>
      </c>
      <c r="E63" s="27">
        <v>0</v>
      </c>
      <c r="F63" s="27">
        <v>0</v>
      </c>
      <c r="G63" s="27">
        <f t="shared" si="9"/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0.25" customHeight="1">
      <c r="A64" s="26" t="s">
        <v>65</v>
      </c>
      <c r="B64" s="27">
        <v>0</v>
      </c>
      <c r="C64" s="28">
        <v>0</v>
      </c>
      <c r="D64" s="28">
        <v>0</v>
      </c>
      <c r="E64" s="28">
        <v>0</v>
      </c>
      <c r="F64" s="28">
        <v>0</v>
      </c>
      <c r="G64" s="27">
        <f t="shared" si="9"/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0.25" customHeight="1">
      <c r="A65" s="26" t="s">
        <v>66</v>
      </c>
      <c r="B65" s="27">
        <f t="shared" ref="B65:E65" si="11">SUM(B66:B70,B72:B73)</f>
        <v>0</v>
      </c>
      <c r="C65" s="27">
        <f t="shared" si="11"/>
        <v>0</v>
      </c>
      <c r="D65" s="27">
        <f t="shared" si="11"/>
        <v>0</v>
      </c>
      <c r="E65" s="27">
        <f t="shared" si="11"/>
        <v>0</v>
      </c>
      <c r="F65" s="27">
        <v>0</v>
      </c>
      <c r="G65" s="27">
        <f>SUM(G66:G70,G72:G73)</f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0.25" customHeight="1">
      <c r="A66" s="26" t="s">
        <v>67</v>
      </c>
      <c r="B66" s="27">
        <v>0</v>
      </c>
      <c r="C66" s="27">
        <v>0</v>
      </c>
      <c r="D66" s="27">
        <v>0</v>
      </c>
      <c r="E66" s="27">
        <v>0</v>
      </c>
      <c r="F66" s="27">
        <v>0</v>
      </c>
      <c r="G66" s="27"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0.25" customHeight="1">
      <c r="A67" s="26" t="s">
        <v>68</v>
      </c>
      <c r="B67" s="27">
        <v>0</v>
      </c>
      <c r="C67" s="27">
        <v>0</v>
      </c>
      <c r="D67" s="27">
        <v>0</v>
      </c>
      <c r="E67" s="27">
        <v>0</v>
      </c>
      <c r="F67" s="27">
        <v>0</v>
      </c>
      <c r="G67" s="27"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0.25" customHeight="1">
      <c r="A68" s="26" t="s">
        <v>69</v>
      </c>
      <c r="B68" s="27">
        <v>0</v>
      </c>
      <c r="C68" s="27">
        <v>0</v>
      </c>
      <c r="D68" s="27">
        <v>0</v>
      </c>
      <c r="E68" s="27">
        <v>0</v>
      </c>
      <c r="F68" s="27">
        <v>0</v>
      </c>
      <c r="G68" s="27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0.25" customHeight="1">
      <c r="A69" s="26" t="s">
        <v>70</v>
      </c>
      <c r="B69" s="27">
        <v>0</v>
      </c>
      <c r="C69" s="27">
        <v>0</v>
      </c>
      <c r="D69" s="27">
        <v>0</v>
      </c>
      <c r="E69" s="27">
        <v>0</v>
      </c>
      <c r="F69" s="27">
        <v>0</v>
      </c>
      <c r="G69" s="27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20.25" customHeight="1">
      <c r="A70" s="26" t="s">
        <v>71</v>
      </c>
      <c r="B70" s="27">
        <v>0</v>
      </c>
      <c r="C70" s="27">
        <v>0</v>
      </c>
      <c r="D70" s="27">
        <v>0</v>
      </c>
      <c r="E70" s="27">
        <v>0</v>
      </c>
      <c r="F70" s="27">
        <v>0</v>
      </c>
      <c r="G70" s="27"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20.25" customHeight="1">
      <c r="A71" s="26" t="s">
        <v>72</v>
      </c>
      <c r="B71" s="27">
        <v>0</v>
      </c>
      <c r="C71" s="27">
        <v>0</v>
      </c>
      <c r="D71" s="27">
        <v>0</v>
      </c>
      <c r="E71" s="27">
        <v>0</v>
      </c>
      <c r="F71" s="27">
        <v>0</v>
      </c>
      <c r="G71" s="27"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0.25" customHeight="1">
      <c r="A72" s="26" t="s">
        <v>73</v>
      </c>
      <c r="B72" s="27">
        <v>0</v>
      </c>
      <c r="C72" s="27">
        <v>0</v>
      </c>
      <c r="D72" s="27">
        <v>0</v>
      </c>
      <c r="E72" s="27">
        <v>0</v>
      </c>
      <c r="F72" s="27">
        <v>0</v>
      </c>
      <c r="G72" s="27"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0.25" customHeight="1">
      <c r="A73" s="26" t="s">
        <v>74</v>
      </c>
      <c r="B73" s="27">
        <v>0</v>
      </c>
      <c r="C73" s="27">
        <v>0</v>
      </c>
      <c r="D73" s="27">
        <v>0</v>
      </c>
      <c r="E73" s="27">
        <v>0</v>
      </c>
      <c r="F73" s="27">
        <v>0</v>
      </c>
      <c r="G73" s="27">
        <v>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0.25" customHeight="1">
      <c r="A74" s="26" t="s">
        <v>75</v>
      </c>
      <c r="B74" s="27">
        <f t="shared" ref="B74:G74" si="12">SUM(B75:B77)</f>
        <v>0</v>
      </c>
      <c r="C74" s="27">
        <f t="shared" si="12"/>
        <v>0</v>
      </c>
      <c r="D74" s="27">
        <f t="shared" si="12"/>
        <v>0</v>
      </c>
      <c r="E74" s="27">
        <f t="shared" si="12"/>
        <v>0</v>
      </c>
      <c r="F74" s="27">
        <f t="shared" si="12"/>
        <v>0</v>
      </c>
      <c r="G74" s="27">
        <f t="shared" si="12"/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0.25" customHeight="1">
      <c r="A75" s="26" t="s">
        <v>76</v>
      </c>
      <c r="B75" s="27">
        <v>0</v>
      </c>
      <c r="C75" s="27">
        <v>0</v>
      </c>
      <c r="D75" s="27">
        <v>0</v>
      </c>
      <c r="E75" s="27">
        <v>0</v>
      </c>
      <c r="F75" s="27">
        <v>0</v>
      </c>
      <c r="G75" s="27"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0.25" customHeight="1">
      <c r="A76" s="26" t="s">
        <v>77</v>
      </c>
      <c r="B76" s="27">
        <v>0</v>
      </c>
      <c r="C76" s="27">
        <v>0</v>
      </c>
      <c r="D76" s="27">
        <v>0</v>
      </c>
      <c r="E76" s="27">
        <v>0</v>
      </c>
      <c r="F76" s="27">
        <v>0</v>
      </c>
      <c r="G76" s="27"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0.25" customHeight="1">
      <c r="A77" s="26" t="s">
        <v>78</v>
      </c>
      <c r="B77" s="27">
        <v>0</v>
      </c>
      <c r="C77" s="27">
        <v>0</v>
      </c>
      <c r="D77" s="27">
        <v>0</v>
      </c>
      <c r="E77" s="27">
        <v>0</v>
      </c>
      <c r="F77" s="27">
        <v>0</v>
      </c>
      <c r="G77" s="27"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0.25" customHeight="1">
      <c r="A78" s="26" t="s">
        <v>79</v>
      </c>
      <c r="B78" s="27">
        <f t="shared" ref="B78:G78" si="13">SUM(B79:B85)</f>
        <v>0</v>
      </c>
      <c r="C78" s="27">
        <f t="shared" si="13"/>
        <v>0</v>
      </c>
      <c r="D78" s="27">
        <f t="shared" si="13"/>
        <v>0</v>
      </c>
      <c r="E78" s="27">
        <f t="shared" si="13"/>
        <v>0</v>
      </c>
      <c r="F78" s="27">
        <f t="shared" si="13"/>
        <v>0</v>
      </c>
      <c r="G78" s="27">
        <f t="shared" si="13"/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0.25" customHeight="1">
      <c r="A79" s="26" t="s">
        <v>80</v>
      </c>
      <c r="B79" s="27">
        <v>0</v>
      </c>
      <c r="C79" s="27">
        <v>0</v>
      </c>
      <c r="D79" s="27">
        <v>0</v>
      </c>
      <c r="E79" s="27">
        <v>0</v>
      </c>
      <c r="F79" s="27">
        <v>0</v>
      </c>
      <c r="G79" s="27">
        <f t="shared" ref="G79:G85" si="14">D79-E79</f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0.25" customHeight="1">
      <c r="A80" s="26" t="s">
        <v>81</v>
      </c>
      <c r="B80" s="27">
        <v>0</v>
      </c>
      <c r="C80" s="27">
        <v>0</v>
      </c>
      <c r="D80" s="27">
        <v>0</v>
      </c>
      <c r="E80" s="27">
        <v>0</v>
      </c>
      <c r="F80" s="27">
        <v>0</v>
      </c>
      <c r="G80" s="27">
        <f t="shared" si="14"/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0.25" customHeight="1">
      <c r="A81" s="26" t="s">
        <v>82</v>
      </c>
      <c r="B81" s="27">
        <v>0</v>
      </c>
      <c r="C81" s="27">
        <v>0</v>
      </c>
      <c r="D81" s="27">
        <v>0</v>
      </c>
      <c r="E81" s="27">
        <v>0</v>
      </c>
      <c r="F81" s="27">
        <v>0</v>
      </c>
      <c r="G81" s="27">
        <f t="shared" si="14"/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0.25" customHeight="1">
      <c r="A82" s="26" t="s">
        <v>83</v>
      </c>
      <c r="B82" s="27">
        <v>0</v>
      </c>
      <c r="C82" s="27">
        <v>0</v>
      </c>
      <c r="D82" s="27">
        <v>0</v>
      </c>
      <c r="E82" s="27">
        <v>0</v>
      </c>
      <c r="F82" s="27">
        <v>0</v>
      </c>
      <c r="G82" s="27">
        <f t="shared" si="14"/>
        <v>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0.25" customHeight="1">
      <c r="A83" s="26" t="s">
        <v>84</v>
      </c>
      <c r="B83" s="27">
        <v>0</v>
      </c>
      <c r="C83" s="27">
        <v>0</v>
      </c>
      <c r="D83" s="27">
        <v>0</v>
      </c>
      <c r="E83" s="27">
        <v>0</v>
      </c>
      <c r="F83" s="27">
        <v>0</v>
      </c>
      <c r="G83" s="27">
        <f t="shared" si="14"/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0.25" customHeight="1">
      <c r="A84" s="26" t="s">
        <v>85</v>
      </c>
      <c r="B84" s="27">
        <v>0</v>
      </c>
      <c r="C84" s="27">
        <v>0</v>
      </c>
      <c r="D84" s="27">
        <v>0</v>
      </c>
      <c r="E84" s="27">
        <v>0</v>
      </c>
      <c r="F84" s="27">
        <v>0</v>
      </c>
      <c r="G84" s="27">
        <f t="shared" si="14"/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0.25" customHeight="1">
      <c r="A85" s="30" t="s">
        <v>86</v>
      </c>
      <c r="B85" s="31">
        <v>0</v>
      </c>
      <c r="C85" s="31">
        <v>0</v>
      </c>
      <c r="D85" s="31">
        <v>0</v>
      </c>
      <c r="E85" s="31">
        <v>0</v>
      </c>
      <c r="F85" s="31">
        <v>0</v>
      </c>
      <c r="G85" s="31">
        <f t="shared" si="14"/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0.25" customHeight="1">
      <c r="A86" s="32"/>
      <c r="B86" s="33"/>
      <c r="C86" s="33"/>
      <c r="D86" s="33"/>
      <c r="E86" s="33"/>
      <c r="F86" s="33"/>
      <c r="G86" s="33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0.25" customHeight="1">
      <c r="A87" s="34"/>
      <c r="B87" s="35"/>
      <c r="C87" s="35"/>
      <c r="D87" s="35"/>
      <c r="E87" s="35"/>
      <c r="F87" s="35"/>
      <c r="G87" s="35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0.25" customHeight="1">
      <c r="A88" s="36"/>
      <c r="B88" s="37"/>
      <c r="C88" s="37"/>
      <c r="D88" s="37"/>
      <c r="E88" s="37"/>
      <c r="F88" s="37"/>
      <c r="G88" s="37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1.75" customHeight="1">
      <c r="A89" s="17" t="s">
        <v>5</v>
      </c>
      <c r="B89" s="18" t="s">
        <v>6</v>
      </c>
      <c r="C89" s="19"/>
      <c r="D89" s="19"/>
      <c r="E89" s="19"/>
      <c r="F89" s="20"/>
      <c r="G89" s="17" t="s">
        <v>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40.5" customHeight="1">
      <c r="A90" s="21"/>
      <c r="B90" s="22" t="s">
        <v>8</v>
      </c>
      <c r="C90" s="22" t="s">
        <v>9</v>
      </c>
      <c r="D90" s="22" t="s">
        <v>10</v>
      </c>
      <c r="E90" s="22" t="s">
        <v>11</v>
      </c>
      <c r="F90" s="22" t="s">
        <v>12</v>
      </c>
      <c r="G90" s="2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0.25" customHeight="1">
      <c r="A91" s="26"/>
      <c r="B91" s="27"/>
      <c r="C91" s="27"/>
      <c r="D91" s="27"/>
      <c r="E91" s="27"/>
      <c r="F91" s="27"/>
      <c r="G91" s="27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0.25" customHeight="1">
      <c r="A92" s="26"/>
      <c r="B92" s="27"/>
      <c r="C92" s="27"/>
      <c r="D92" s="27"/>
      <c r="E92" s="27"/>
      <c r="F92" s="27"/>
      <c r="G92" s="27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0.25" customHeight="1">
      <c r="A93" s="26"/>
      <c r="B93" s="27"/>
      <c r="C93" s="27"/>
      <c r="D93" s="27"/>
      <c r="E93" s="27"/>
      <c r="F93" s="27"/>
      <c r="G93" s="27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0.25" customHeight="1">
      <c r="A94" s="24" t="s">
        <v>87</v>
      </c>
      <c r="B94" s="25">
        <f t="shared" ref="B94:G94" si="15">SUM(B96,B104,B114,B124,B134,B144,B148,B157,B161)</f>
        <v>0</v>
      </c>
      <c r="C94" s="25">
        <f t="shared" si="15"/>
        <v>2150000</v>
      </c>
      <c r="D94" s="25">
        <f t="shared" si="15"/>
        <v>2150000</v>
      </c>
      <c r="E94" s="25">
        <f t="shared" si="15"/>
        <v>1739121.3</v>
      </c>
      <c r="F94" s="25">
        <f t="shared" si="15"/>
        <v>1739121.3</v>
      </c>
      <c r="G94" s="25">
        <f t="shared" si="15"/>
        <v>410878.69999999995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0.25" customHeight="1">
      <c r="A95" s="24"/>
      <c r="B95" s="25"/>
      <c r="C95" s="25"/>
      <c r="D95" s="25"/>
      <c r="E95" s="25"/>
      <c r="F95" s="25"/>
      <c r="G95" s="25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20.25" customHeight="1">
      <c r="A96" s="26" t="s">
        <v>14</v>
      </c>
      <c r="B96" s="27">
        <v>0</v>
      </c>
      <c r="C96" s="27">
        <v>0</v>
      </c>
      <c r="D96" s="27">
        <f>SUM(D97:D103)</f>
        <v>0</v>
      </c>
      <c r="E96" s="27">
        <v>0</v>
      </c>
      <c r="F96" s="27">
        <f t="shared" ref="F96:G96" si="16">SUM(F97:F103)</f>
        <v>0</v>
      </c>
      <c r="G96" s="27">
        <f t="shared" si="16"/>
        <v>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0.25" customHeight="1">
      <c r="A97" s="26" t="s">
        <v>15</v>
      </c>
      <c r="B97" s="27">
        <v>0</v>
      </c>
      <c r="C97" s="27">
        <v>0</v>
      </c>
      <c r="D97" s="27">
        <v>0</v>
      </c>
      <c r="E97" s="27">
        <v>0</v>
      </c>
      <c r="F97" s="27">
        <v>0</v>
      </c>
      <c r="G97" s="27">
        <f t="shared" ref="G97:G103" si="17">D97-E97</f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0.25" customHeight="1">
      <c r="A98" s="26" t="s">
        <v>16</v>
      </c>
      <c r="B98" s="27">
        <v>0</v>
      </c>
      <c r="C98" s="27">
        <v>0</v>
      </c>
      <c r="D98" s="27">
        <v>0</v>
      </c>
      <c r="E98" s="27">
        <v>0</v>
      </c>
      <c r="F98" s="27">
        <v>0</v>
      </c>
      <c r="G98" s="27">
        <f t="shared" si="17"/>
        <v>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0.25" customHeight="1">
      <c r="A99" s="26" t="s">
        <v>17</v>
      </c>
      <c r="B99" s="27">
        <v>0</v>
      </c>
      <c r="C99" s="27">
        <v>0</v>
      </c>
      <c r="D99" s="27">
        <v>0</v>
      </c>
      <c r="E99" s="27">
        <v>0</v>
      </c>
      <c r="F99" s="27">
        <v>0</v>
      </c>
      <c r="G99" s="27">
        <f t="shared" si="17"/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0.25" customHeight="1">
      <c r="A100" s="26" t="s">
        <v>18</v>
      </c>
      <c r="B100" s="27">
        <v>0</v>
      </c>
      <c r="C100" s="27">
        <v>0</v>
      </c>
      <c r="D100" s="27">
        <v>0</v>
      </c>
      <c r="E100" s="27">
        <v>0</v>
      </c>
      <c r="F100" s="27">
        <v>0</v>
      </c>
      <c r="G100" s="27">
        <f t="shared" si="17"/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0.25" customHeight="1">
      <c r="A101" s="26" t="s">
        <v>19</v>
      </c>
      <c r="B101" s="27">
        <v>0</v>
      </c>
      <c r="C101" s="27">
        <v>0</v>
      </c>
      <c r="D101" s="27">
        <v>0</v>
      </c>
      <c r="E101" s="27">
        <v>0</v>
      </c>
      <c r="F101" s="27">
        <v>0</v>
      </c>
      <c r="G101" s="27">
        <f t="shared" si="17"/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0.25" customHeight="1">
      <c r="A102" s="26" t="s">
        <v>20</v>
      </c>
      <c r="B102" s="27">
        <v>0</v>
      </c>
      <c r="C102" s="27">
        <v>0</v>
      </c>
      <c r="D102" s="27">
        <v>0</v>
      </c>
      <c r="E102" s="27">
        <v>0</v>
      </c>
      <c r="F102" s="27">
        <v>0</v>
      </c>
      <c r="G102" s="27">
        <f t="shared" si="17"/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0.25" customHeight="1">
      <c r="A103" s="26" t="s">
        <v>21</v>
      </c>
      <c r="B103" s="27">
        <v>0</v>
      </c>
      <c r="C103" s="27">
        <v>0</v>
      </c>
      <c r="D103" s="27">
        <v>0</v>
      </c>
      <c r="E103" s="27">
        <v>0</v>
      </c>
      <c r="F103" s="27">
        <v>0</v>
      </c>
      <c r="G103" s="27">
        <f t="shared" si="17"/>
        <v>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0.25" customHeight="1">
      <c r="A104" s="26" t="s">
        <v>22</v>
      </c>
      <c r="B104" s="27">
        <f t="shared" ref="B104:G104" si="18">SUM(B105:B113)</f>
        <v>0</v>
      </c>
      <c r="C104" s="27">
        <f t="shared" si="18"/>
        <v>0</v>
      </c>
      <c r="D104" s="27">
        <f t="shared" si="18"/>
        <v>0</v>
      </c>
      <c r="E104" s="27">
        <f t="shared" si="18"/>
        <v>0</v>
      </c>
      <c r="F104" s="27">
        <f t="shared" si="18"/>
        <v>0</v>
      </c>
      <c r="G104" s="27">
        <f t="shared" si="18"/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0.25" customHeight="1">
      <c r="A105" s="26" t="s">
        <v>23</v>
      </c>
      <c r="B105" s="27">
        <v>0</v>
      </c>
      <c r="C105" s="27">
        <v>0</v>
      </c>
      <c r="D105" s="27">
        <v>0</v>
      </c>
      <c r="E105" s="27">
        <v>0</v>
      </c>
      <c r="F105" s="27">
        <v>0</v>
      </c>
      <c r="G105" s="27">
        <f t="shared" ref="G105:G113" si="19">D105-E105</f>
        <v>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0.25" customHeight="1">
      <c r="A106" s="26" t="s">
        <v>24</v>
      </c>
      <c r="B106" s="27">
        <v>0</v>
      </c>
      <c r="C106" s="27">
        <v>0</v>
      </c>
      <c r="D106" s="27">
        <v>0</v>
      </c>
      <c r="E106" s="27">
        <v>0</v>
      </c>
      <c r="F106" s="27">
        <v>0</v>
      </c>
      <c r="G106" s="27">
        <f t="shared" si="19"/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0.25" customHeight="1">
      <c r="A107" s="26" t="s">
        <v>25</v>
      </c>
      <c r="B107" s="27">
        <v>0</v>
      </c>
      <c r="C107" s="27">
        <v>0</v>
      </c>
      <c r="D107" s="27">
        <v>0</v>
      </c>
      <c r="E107" s="27">
        <v>0</v>
      </c>
      <c r="F107" s="27">
        <v>0</v>
      </c>
      <c r="G107" s="27">
        <f t="shared" si="19"/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20.25" customHeight="1">
      <c r="A108" s="26" t="s">
        <v>26</v>
      </c>
      <c r="B108" s="27">
        <v>0</v>
      </c>
      <c r="C108" s="27">
        <v>0</v>
      </c>
      <c r="D108" s="27">
        <v>0</v>
      </c>
      <c r="E108" s="27">
        <v>0</v>
      </c>
      <c r="F108" s="27">
        <v>0</v>
      </c>
      <c r="G108" s="27">
        <f t="shared" si="19"/>
        <v>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20.25" customHeight="1">
      <c r="A109" s="38" t="s">
        <v>27</v>
      </c>
      <c r="B109" s="27">
        <v>0</v>
      </c>
      <c r="C109" s="27">
        <v>0</v>
      </c>
      <c r="D109" s="27">
        <v>0</v>
      </c>
      <c r="E109" s="27">
        <v>0</v>
      </c>
      <c r="F109" s="27">
        <v>0</v>
      </c>
      <c r="G109" s="27">
        <f t="shared" si="19"/>
        <v>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20.25" customHeight="1">
      <c r="A110" s="26" t="s">
        <v>28</v>
      </c>
      <c r="B110" s="27">
        <v>0</v>
      </c>
      <c r="C110" s="27">
        <v>0</v>
      </c>
      <c r="D110" s="27">
        <v>0</v>
      </c>
      <c r="E110" s="27">
        <v>0</v>
      </c>
      <c r="F110" s="27">
        <v>0</v>
      </c>
      <c r="G110" s="27">
        <f t="shared" si="19"/>
        <v>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0.25" customHeight="1">
      <c r="A111" s="26" t="s">
        <v>29</v>
      </c>
      <c r="B111" s="27">
        <v>0</v>
      </c>
      <c r="C111" s="27">
        <v>0</v>
      </c>
      <c r="D111" s="27">
        <v>0</v>
      </c>
      <c r="E111" s="27">
        <v>0</v>
      </c>
      <c r="F111" s="27">
        <v>0</v>
      </c>
      <c r="G111" s="27">
        <f t="shared" si="19"/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0.25" customHeight="1">
      <c r="A112" s="26" t="s">
        <v>30</v>
      </c>
      <c r="B112" s="27">
        <v>0</v>
      </c>
      <c r="C112" s="27">
        <v>0</v>
      </c>
      <c r="D112" s="27">
        <v>0</v>
      </c>
      <c r="E112" s="27">
        <v>0</v>
      </c>
      <c r="F112" s="27">
        <v>0</v>
      </c>
      <c r="G112" s="27">
        <f t="shared" si="19"/>
        <v>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0.25" customHeight="1">
      <c r="A113" s="26" t="s">
        <v>31</v>
      </c>
      <c r="B113" s="27">
        <v>0</v>
      </c>
      <c r="C113" s="27">
        <v>0</v>
      </c>
      <c r="D113" s="27">
        <v>0</v>
      </c>
      <c r="E113" s="27">
        <v>0</v>
      </c>
      <c r="F113" s="27">
        <v>0</v>
      </c>
      <c r="G113" s="27">
        <f t="shared" si="19"/>
        <v>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0.25" customHeight="1">
      <c r="A114" s="26" t="s">
        <v>32</v>
      </c>
      <c r="B114" s="27">
        <f t="shared" ref="B114:G114" si="20">SUM(B115:B123)</f>
        <v>0</v>
      </c>
      <c r="C114" s="27">
        <f t="shared" si="20"/>
        <v>0</v>
      </c>
      <c r="D114" s="27">
        <f t="shared" si="20"/>
        <v>0</v>
      </c>
      <c r="E114" s="27">
        <f t="shared" si="20"/>
        <v>0</v>
      </c>
      <c r="F114" s="27">
        <f t="shared" si="20"/>
        <v>0</v>
      </c>
      <c r="G114" s="27">
        <f t="shared" si="20"/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0.25" customHeight="1">
      <c r="A115" s="26" t="s">
        <v>33</v>
      </c>
      <c r="B115" s="27">
        <v>0</v>
      </c>
      <c r="C115" s="27">
        <v>0</v>
      </c>
      <c r="D115" s="27">
        <v>0</v>
      </c>
      <c r="E115" s="27">
        <v>0</v>
      </c>
      <c r="F115" s="27">
        <v>0</v>
      </c>
      <c r="G115" s="27">
        <f t="shared" ref="G115:G118" si="21">D115-E115</f>
        <v>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0.25" customHeight="1">
      <c r="A116" s="26" t="s">
        <v>34</v>
      </c>
      <c r="B116" s="27">
        <v>0</v>
      </c>
      <c r="C116" s="27">
        <v>0</v>
      </c>
      <c r="D116" s="27">
        <v>0</v>
      </c>
      <c r="E116" s="27">
        <v>0</v>
      </c>
      <c r="F116" s="27">
        <v>0</v>
      </c>
      <c r="G116" s="27">
        <f t="shared" si="21"/>
        <v>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0.25" customHeight="1">
      <c r="A117" s="26" t="s">
        <v>35</v>
      </c>
      <c r="B117" s="27">
        <v>0</v>
      </c>
      <c r="C117" s="27">
        <v>0</v>
      </c>
      <c r="D117" s="27">
        <v>0</v>
      </c>
      <c r="E117" s="27">
        <v>0</v>
      </c>
      <c r="F117" s="27">
        <v>0</v>
      </c>
      <c r="G117" s="27">
        <f t="shared" si="21"/>
        <v>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0.25" customHeight="1">
      <c r="A118" s="26" t="s">
        <v>36</v>
      </c>
      <c r="B118" s="27">
        <v>0</v>
      </c>
      <c r="C118" s="27">
        <v>0</v>
      </c>
      <c r="D118" s="27">
        <v>0</v>
      </c>
      <c r="E118" s="27">
        <v>0</v>
      </c>
      <c r="F118" s="27">
        <v>0</v>
      </c>
      <c r="G118" s="27">
        <f t="shared" si="21"/>
        <v>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0.25" customHeight="1">
      <c r="A119" s="26" t="s">
        <v>37</v>
      </c>
      <c r="B119" s="27">
        <v>0</v>
      </c>
      <c r="C119" s="27">
        <v>0</v>
      </c>
      <c r="D119" s="27">
        <v>0</v>
      </c>
      <c r="E119" s="27">
        <v>0</v>
      </c>
      <c r="F119" s="27">
        <v>0</v>
      </c>
      <c r="G119" s="27">
        <v>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0.25" customHeight="1">
      <c r="A120" s="26" t="s">
        <v>38</v>
      </c>
      <c r="B120" s="27">
        <v>0</v>
      </c>
      <c r="C120" s="27">
        <v>0</v>
      </c>
      <c r="D120" s="27">
        <v>0</v>
      </c>
      <c r="E120" s="27">
        <v>0</v>
      </c>
      <c r="F120" s="27">
        <v>0</v>
      </c>
      <c r="G120" s="27">
        <v>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0.25" customHeight="1">
      <c r="A121" s="26" t="s">
        <v>39</v>
      </c>
      <c r="B121" s="27">
        <v>0</v>
      </c>
      <c r="C121" s="27">
        <v>0</v>
      </c>
      <c r="D121" s="27">
        <v>0</v>
      </c>
      <c r="E121" s="27">
        <v>0</v>
      </c>
      <c r="F121" s="27">
        <v>0</v>
      </c>
      <c r="G121" s="27"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0.25" customHeight="1">
      <c r="A122" s="26" t="s">
        <v>40</v>
      </c>
      <c r="B122" s="27">
        <v>0</v>
      </c>
      <c r="C122" s="27">
        <v>0</v>
      </c>
      <c r="D122" s="27">
        <v>0</v>
      </c>
      <c r="E122" s="27">
        <v>0</v>
      </c>
      <c r="F122" s="27">
        <v>0</v>
      </c>
      <c r="G122" s="27">
        <v>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0.25" customHeight="1">
      <c r="A123" s="26" t="s">
        <v>41</v>
      </c>
      <c r="B123" s="27">
        <v>0</v>
      </c>
      <c r="C123" s="27">
        <v>0</v>
      </c>
      <c r="D123" s="27">
        <v>0</v>
      </c>
      <c r="E123" s="27">
        <v>0</v>
      </c>
      <c r="F123" s="27">
        <v>0</v>
      </c>
      <c r="G123" s="27">
        <v>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0.25" customHeight="1">
      <c r="A124" s="26" t="s">
        <v>42</v>
      </c>
      <c r="B124" s="27">
        <f t="shared" ref="B124:G124" si="22">SUM(B125:B133)</f>
        <v>0</v>
      </c>
      <c r="C124" s="27">
        <f t="shared" si="22"/>
        <v>2000000</v>
      </c>
      <c r="D124" s="27">
        <f t="shared" si="22"/>
        <v>2000000</v>
      </c>
      <c r="E124" s="27">
        <f t="shared" si="22"/>
        <v>1589121.3</v>
      </c>
      <c r="F124" s="27">
        <f t="shared" si="22"/>
        <v>1589121.3</v>
      </c>
      <c r="G124" s="27">
        <f t="shared" si="22"/>
        <v>410878.69999999995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0.25" customHeight="1">
      <c r="A125" s="26" t="s">
        <v>43</v>
      </c>
      <c r="B125" s="27">
        <v>0</v>
      </c>
      <c r="C125" s="28">
        <v>1673692</v>
      </c>
      <c r="D125" s="28">
        <v>1673692</v>
      </c>
      <c r="E125" s="28">
        <v>1282475.3</v>
      </c>
      <c r="F125" s="28">
        <v>1282475.3</v>
      </c>
      <c r="G125" s="27">
        <f t="shared" ref="G125:G133" si="23">D125-E125</f>
        <v>391216.69999999995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0.25" customHeight="1">
      <c r="A126" s="26" t="s">
        <v>44</v>
      </c>
      <c r="B126" s="27">
        <v>0</v>
      </c>
      <c r="C126" s="27">
        <v>0</v>
      </c>
      <c r="D126" s="27">
        <v>0</v>
      </c>
      <c r="E126" s="27">
        <v>0</v>
      </c>
      <c r="F126" s="27">
        <v>0</v>
      </c>
      <c r="G126" s="27">
        <f t="shared" si="23"/>
        <v>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0.25" customHeight="1">
      <c r="A127" s="26" t="s">
        <v>45</v>
      </c>
      <c r="B127" s="27">
        <v>0</v>
      </c>
      <c r="C127" s="27">
        <v>0</v>
      </c>
      <c r="D127" s="27">
        <v>0</v>
      </c>
      <c r="E127" s="27">
        <v>0</v>
      </c>
      <c r="F127" s="27">
        <v>0</v>
      </c>
      <c r="G127" s="27">
        <f t="shared" si="23"/>
        <v>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0.25" customHeight="1">
      <c r="A128" s="26" t="s">
        <v>46</v>
      </c>
      <c r="B128" s="27">
        <v>0</v>
      </c>
      <c r="C128" s="28">
        <v>326308</v>
      </c>
      <c r="D128" s="28">
        <v>326308</v>
      </c>
      <c r="E128" s="28">
        <v>306646</v>
      </c>
      <c r="F128" s="28">
        <v>306646</v>
      </c>
      <c r="G128" s="27">
        <f t="shared" si="23"/>
        <v>19662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0.25" customHeight="1">
      <c r="A129" s="26" t="s">
        <v>47</v>
      </c>
      <c r="B129" s="27">
        <v>0</v>
      </c>
      <c r="C129" s="27">
        <v>0</v>
      </c>
      <c r="D129" s="27">
        <v>0</v>
      </c>
      <c r="E129" s="27">
        <v>0</v>
      </c>
      <c r="F129" s="27">
        <v>0</v>
      </c>
      <c r="G129" s="27">
        <f t="shared" si="23"/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0.25" customHeight="1">
      <c r="A130" s="26" t="s">
        <v>48</v>
      </c>
      <c r="B130" s="27">
        <v>0</v>
      </c>
      <c r="C130" s="27">
        <v>0</v>
      </c>
      <c r="D130" s="27">
        <v>0</v>
      </c>
      <c r="E130" s="27">
        <v>0</v>
      </c>
      <c r="F130" s="27">
        <v>0</v>
      </c>
      <c r="G130" s="27">
        <f t="shared" si="23"/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0.25" customHeight="1">
      <c r="A131" s="26" t="s">
        <v>49</v>
      </c>
      <c r="B131" s="27">
        <v>0</v>
      </c>
      <c r="C131" s="27">
        <v>0</v>
      </c>
      <c r="D131" s="27">
        <v>0</v>
      </c>
      <c r="E131" s="27">
        <v>0</v>
      </c>
      <c r="F131" s="27">
        <v>0</v>
      </c>
      <c r="G131" s="27">
        <f t="shared" si="23"/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0.25" customHeight="1">
      <c r="A132" s="26" t="s">
        <v>50</v>
      </c>
      <c r="B132" s="27">
        <v>0</v>
      </c>
      <c r="C132" s="27">
        <v>0</v>
      </c>
      <c r="D132" s="27">
        <v>0</v>
      </c>
      <c r="E132" s="27">
        <v>0</v>
      </c>
      <c r="F132" s="27">
        <v>0</v>
      </c>
      <c r="G132" s="27">
        <f t="shared" si="23"/>
        <v>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0.25" customHeight="1">
      <c r="A133" s="26" t="s">
        <v>51</v>
      </c>
      <c r="B133" s="27">
        <v>0</v>
      </c>
      <c r="C133" s="27">
        <v>0</v>
      </c>
      <c r="D133" s="27">
        <v>0</v>
      </c>
      <c r="E133" s="27">
        <v>0</v>
      </c>
      <c r="F133" s="27">
        <v>0</v>
      </c>
      <c r="G133" s="27">
        <f t="shared" si="23"/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0.25" customHeight="1">
      <c r="A134" s="26" t="s">
        <v>52</v>
      </c>
      <c r="B134" s="27">
        <f>SUM(B135:B143)</f>
        <v>0</v>
      </c>
      <c r="C134" s="28">
        <v>0</v>
      </c>
      <c r="D134" s="28">
        <v>0</v>
      </c>
      <c r="E134" s="28">
        <v>0</v>
      </c>
      <c r="F134" s="28">
        <v>0</v>
      </c>
      <c r="G134" s="27">
        <f>SUM(G135:G143)</f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0.25" customHeight="1">
      <c r="A135" s="26" t="s">
        <v>53</v>
      </c>
      <c r="B135" s="27">
        <v>0</v>
      </c>
      <c r="C135" s="28">
        <v>0</v>
      </c>
      <c r="D135" s="28">
        <v>0</v>
      </c>
      <c r="E135" s="28">
        <v>0</v>
      </c>
      <c r="F135" s="28">
        <v>0</v>
      </c>
      <c r="G135" s="27">
        <f>D135-E135</f>
        <v>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0.25" customHeight="1">
      <c r="A136" s="26" t="s">
        <v>54</v>
      </c>
      <c r="B136" s="27">
        <v>0</v>
      </c>
      <c r="C136" s="28">
        <v>0</v>
      </c>
      <c r="D136" s="28">
        <v>0</v>
      </c>
      <c r="E136" s="28">
        <v>0</v>
      </c>
      <c r="F136" s="28">
        <v>0</v>
      </c>
      <c r="G136" s="27"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0.25" customHeight="1">
      <c r="A137" s="26" t="s">
        <v>55</v>
      </c>
      <c r="B137" s="27">
        <v>0</v>
      </c>
      <c r="C137" s="28">
        <v>0</v>
      </c>
      <c r="D137" s="28">
        <v>0</v>
      </c>
      <c r="E137" s="27">
        <v>0</v>
      </c>
      <c r="F137" s="28">
        <v>0</v>
      </c>
      <c r="G137" s="27"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0.25" customHeight="1">
      <c r="A138" s="26" t="s">
        <v>56</v>
      </c>
      <c r="B138" s="27">
        <v>0</v>
      </c>
      <c r="C138" s="27">
        <v>0</v>
      </c>
      <c r="D138" s="27">
        <v>0</v>
      </c>
      <c r="E138" s="27">
        <v>0</v>
      </c>
      <c r="F138" s="27">
        <v>0</v>
      </c>
      <c r="G138" s="27"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0.25" customHeight="1">
      <c r="A139" s="26" t="s">
        <v>57</v>
      </c>
      <c r="B139" s="27">
        <v>0</v>
      </c>
      <c r="C139" s="27">
        <v>0</v>
      </c>
      <c r="D139" s="27">
        <v>0</v>
      </c>
      <c r="E139" s="27">
        <v>0</v>
      </c>
      <c r="F139" s="27">
        <v>0</v>
      </c>
      <c r="G139" s="27">
        <v>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0.25" customHeight="1">
      <c r="A140" s="26" t="s">
        <v>58</v>
      </c>
      <c r="B140" s="27">
        <v>0</v>
      </c>
      <c r="C140" s="28">
        <v>0</v>
      </c>
      <c r="D140" s="28">
        <v>0</v>
      </c>
      <c r="E140" s="28">
        <v>0</v>
      </c>
      <c r="F140" s="28">
        <v>0</v>
      </c>
      <c r="G140" s="27">
        <v>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0.25" customHeight="1">
      <c r="A141" s="26" t="s">
        <v>59</v>
      </c>
      <c r="B141" s="27">
        <v>0</v>
      </c>
      <c r="C141" s="27">
        <v>0</v>
      </c>
      <c r="D141" s="27">
        <v>0</v>
      </c>
      <c r="E141" s="27">
        <v>0</v>
      </c>
      <c r="F141" s="27">
        <v>0</v>
      </c>
      <c r="G141" s="27">
        <v>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0.25" customHeight="1">
      <c r="A142" s="26" t="s">
        <v>60</v>
      </c>
      <c r="B142" s="27">
        <v>0</v>
      </c>
      <c r="C142" s="27">
        <v>0</v>
      </c>
      <c r="D142" s="27">
        <v>0</v>
      </c>
      <c r="E142" s="27">
        <v>0</v>
      </c>
      <c r="F142" s="27">
        <v>0</v>
      </c>
      <c r="G142" s="27">
        <v>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0.25" customHeight="1">
      <c r="A143" s="26" t="s">
        <v>61</v>
      </c>
      <c r="B143" s="27">
        <v>0</v>
      </c>
      <c r="C143" s="27">
        <v>0</v>
      </c>
      <c r="D143" s="27">
        <v>0</v>
      </c>
      <c r="E143" s="27">
        <v>0</v>
      </c>
      <c r="F143" s="27">
        <v>0</v>
      </c>
      <c r="G143" s="27"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0.25" customHeight="1">
      <c r="A144" s="26" t="s">
        <v>62</v>
      </c>
      <c r="B144" s="27">
        <f t="shared" ref="B144:G144" si="24">SUM(B145:B147)</f>
        <v>0</v>
      </c>
      <c r="C144" s="27">
        <f t="shared" si="24"/>
        <v>0</v>
      </c>
      <c r="D144" s="27">
        <f t="shared" si="24"/>
        <v>0</v>
      </c>
      <c r="E144" s="27">
        <f t="shared" si="24"/>
        <v>0</v>
      </c>
      <c r="F144" s="27">
        <f t="shared" si="24"/>
        <v>0</v>
      </c>
      <c r="G144" s="27">
        <f t="shared" si="24"/>
        <v>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0.25" customHeight="1">
      <c r="A145" s="26" t="s">
        <v>63</v>
      </c>
      <c r="B145" s="27">
        <v>0</v>
      </c>
      <c r="C145" s="27">
        <v>0</v>
      </c>
      <c r="D145" s="27">
        <v>0</v>
      </c>
      <c r="E145" s="27">
        <v>0</v>
      </c>
      <c r="F145" s="27">
        <v>0</v>
      </c>
      <c r="G145" s="27">
        <v>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0.25" customHeight="1">
      <c r="A146" s="26" t="s">
        <v>64</v>
      </c>
      <c r="B146" s="27">
        <v>0</v>
      </c>
      <c r="C146" s="27">
        <v>0</v>
      </c>
      <c r="D146" s="27">
        <v>0</v>
      </c>
      <c r="E146" s="27">
        <v>0</v>
      </c>
      <c r="F146" s="27">
        <v>0</v>
      </c>
      <c r="G146" s="27">
        <v>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0.25" customHeight="1">
      <c r="A147" s="26" t="s">
        <v>65</v>
      </c>
      <c r="B147" s="27">
        <v>0</v>
      </c>
      <c r="C147" s="27">
        <v>0</v>
      </c>
      <c r="D147" s="27">
        <v>0</v>
      </c>
      <c r="E147" s="27">
        <v>0</v>
      </c>
      <c r="F147" s="27">
        <v>0</v>
      </c>
      <c r="G147" s="27">
        <v>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0.25" customHeight="1">
      <c r="A148" s="26" t="s">
        <v>66</v>
      </c>
      <c r="B148" s="27">
        <f>SUM(B149:B153,B155:B156)</f>
        <v>0</v>
      </c>
      <c r="C148" s="29">
        <v>150000</v>
      </c>
      <c r="D148" s="29">
        <v>150000</v>
      </c>
      <c r="E148" s="29">
        <v>150000</v>
      </c>
      <c r="F148" s="29">
        <v>150000</v>
      </c>
      <c r="G148" s="27">
        <f>SUM(G149:G153,G155:G156)</f>
        <v>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0.25" customHeight="1">
      <c r="A149" s="26" t="s">
        <v>67</v>
      </c>
      <c r="B149" s="27">
        <v>0</v>
      </c>
      <c r="C149" s="27">
        <v>0</v>
      </c>
      <c r="D149" s="27">
        <v>0</v>
      </c>
      <c r="E149" s="27">
        <v>0</v>
      </c>
      <c r="F149" s="27">
        <v>0</v>
      </c>
      <c r="G149" s="27">
        <v>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0.25" customHeight="1">
      <c r="A150" s="26" t="s">
        <v>68</v>
      </c>
      <c r="B150" s="27">
        <v>0</v>
      </c>
      <c r="C150" s="27">
        <v>0</v>
      </c>
      <c r="D150" s="27">
        <v>0</v>
      </c>
      <c r="E150" s="27">
        <v>0</v>
      </c>
      <c r="F150" s="27">
        <v>0</v>
      </c>
      <c r="G150" s="27">
        <v>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0.25" customHeight="1">
      <c r="A151" s="26" t="s">
        <v>69</v>
      </c>
      <c r="B151" s="27">
        <v>0</v>
      </c>
      <c r="C151" s="27">
        <v>0</v>
      </c>
      <c r="D151" s="27">
        <v>0</v>
      </c>
      <c r="E151" s="27">
        <v>0</v>
      </c>
      <c r="F151" s="27">
        <v>0</v>
      </c>
      <c r="G151" s="27">
        <v>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0.25" customHeight="1">
      <c r="A152" s="26" t="s">
        <v>70</v>
      </c>
      <c r="B152" s="27">
        <v>0</v>
      </c>
      <c r="C152" s="27">
        <v>0</v>
      </c>
      <c r="D152" s="27">
        <v>0</v>
      </c>
      <c r="E152" s="27">
        <v>0</v>
      </c>
      <c r="F152" s="27">
        <v>0</v>
      </c>
      <c r="G152" s="27">
        <v>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0.25" customHeight="1">
      <c r="A153" s="26" t="s">
        <v>71</v>
      </c>
      <c r="B153" s="27">
        <v>0</v>
      </c>
      <c r="C153" s="27">
        <v>0</v>
      </c>
      <c r="D153" s="27">
        <v>0</v>
      </c>
      <c r="E153" s="27">
        <v>0</v>
      </c>
      <c r="F153" s="27">
        <v>0</v>
      </c>
      <c r="G153" s="27">
        <v>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0.25" customHeight="1">
      <c r="A154" s="26" t="s">
        <v>72</v>
      </c>
      <c r="B154" s="27">
        <v>0</v>
      </c>
      <c r="C154" s="27">
        <v>0</v>
      </c>
      <c r="D154" s="27">
        <v>0</v>
      </c>
      <c r="E154" s="27">
        <v>0</v>
      </c>
      <c r="F154" s="27">
        <v>0</v>
      </c>
      <c r="G154" s="27">
        <v>0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0.25" customHeight="1">
      <c r="A155" s="26" t="s">
        <v>73</v>
      </c>
      <c r="B155" s="27">
        <v>0</v>
      </c>
      <c r="C155" s="27">
        <v>0</v>
      </c>
      <c r="D155" s="27">
        <v>0</v>
      </c>
      <c r="E155" s="27">
        <v>0</v>
      </c>
      <c r="F155" s="27">
        <v>0</v>
      </c>
      <c r="G155" s="27">
        <v>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0.25" customHeight="1">
      <c r="A156" s="26" t="s">
        <v>74</v>
      </c>
      <c r="B156" s="27">
        <v>0</v>
      </c>
      <c r="C156" s="27">
        <v>0</v>
      </c>
      <c r="D156" s="27">
        <v>0</v>
      </c>
      <c r="E156" s="27">
        <v>0</v>
      </c>
      <c r="F156" s="27">
        <v>0</v>
      </c>
      <c r="G156" s="27">
        <v>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0.25" customHeight="1">
      <c r="A157" s="26" t="s">
        <v>75</v>
      </c>
      <c r="B157" s="27">
        <f t="shared" ref="B157:F157" si="25">SUM(B158:B160)</f>
        <v>0</v>
      </c>
      <c r="C157" s="27">
        <f t="shared" si="25"/>
        <v>0</v>
      </c>
      <c r="D157" s="27">
        <f t="shared" si="25"/>
        <v>0</v>
      </c>
      <c r="E157" s="27">
        <f t="shared" si="25"/>
        <v>0</v>
      </c>
      <c r="F157" s="27">
        <f t="shared" si="25"/>
        <v>0</v>
      </c>
      <c r="G157" s="27">
        <v>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0.25" customHeight="1">
      <c r="A158" s="26" t="s">
        <v>76</v>
      </c>
      <c r="B158" s="27">
        <v>0</v>
      </c>
      <c r="C158" s="27">
        <v>0</v>
      </c>
      <c r="D158" s="27">
        <v>0</v>
      </c>
      <c r="E158" s="27">
        <v>0</v>
      </c>
      <c r="F158" s="27">
        <v>0</v>
      </c>
      <c r="G158" s="27">
        <v>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0.25" customHeight="1">
      <c r="A159" s="26" t="s">
        <v>77</v>
      </c>
      <c r="B159" s="27">
        <v>0</v>
      </c>
      <c r="C159" s="27">
        <v>0</v>
      </c>
      <c r="D159" s="27">
        <v>0</v>
      </c>
      <c r="E159" s="27">
        <v>0</v>
      </c>
      <c r="F159" s="27">
        <v>0</v>
      </c>
      <c r="G159" s="27">
        <v>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0.25" customHeight="1">
      <c r="A160" s="26" t="s">
        <v>78</v>
      </c>
      <c r="B160" s="27">
        <v>0</v>
      </c>
      <c r="C160" s="27">
        <v>0</v>
      </c>
      <c r="D160" s="27">
        <v>0</v>
      </c>
      <c r="E160" s="27">
        <v>0</v>
      </c>
      <c r="F160" s="27">
        <v>0</v>
      </c>
      <c r="G160" s="27">
        <v>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0.25" customHeight="1">
      <c r="A161" s="26" t="s">
        <v>79</v>
      </c>
      <c r="B161" s="27">
        <f t="shared" ref="B161:F161" si="26">SUM(B162:B168)</f>
        <v>0</v>
      </c>
      <c r="C161" s="27">
        <f t="shared" si="26"/>
        <v>0</v>
      </c>
      <c r="D161" s="27">
        <f t="shared" si="26"/>
        <v>0</v>
      </c>
      <c r="E161" s="27">
        <f t="shared" si="26"/>
        <v>0</v>
      </c>
      <c r="F161" s="27">
        <f t="shared" si="26"/>
        <v>0</v>
      </c>
      <c r="G161" s="27">
        <v>0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0.25" customHeight="1">
      <c r="A162" s="26" t="s">
        <v>80</v>
      </c>
      <c r="B162" s="27">
        <v>0</v>
      </c>
      <c r="C162" s="27">
        <v>0</v>
      </c>
      <c r="D162" s="27">
        <v>0</v>
      </c>
      <c r="E162" s="27">
        <v>0</v>
      </c>
      <c r="F162" s="27">
        <v>0</v>
      </c>
      <c r="G162" s="27">
        <v>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0.25" customHeight="1">
      <c r="A163" s="26" t="s">
        <v>81</v>
      </c>
      <c r="B163" s="27">
        <v>0</v>
      </c>
      <c r="C163" s="27">
        <v>0</v>
      </c>
      <c r="D163" s="27">
        <v>0</v>
      </c>
      <c r="E163" s="27">
        <v>0</v>
      </c>
      <c r="F163" s="27">
        <v>0</v>
      </c>
      <c r="G163" s="27">
        <v>0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0.25" customHeight="1">
      <c r="A164" s="26" t="s">
        <v>82</v>
      </c>
      <c r="B164" s="27">
        <v>0</v>
      </c>
      <c r="C164" s="27">
        <v>0</v>
      </c>
      <c r="D164" s="27">
        <v>0</v>
      </c>
      <c r="E164" s="27">
        <v>0</v>
      </c>
      <c r="F164" s="27">
        <v>0</v>
      </c>
      <c r="G164" s="27">
        <v>0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0.25" customHeight="1">
      <c r="A165" s="38" t="s">
        <v>83</v>
      </c>
      <c r="B165" s="27">
        <v>0</v>
      </c>
      <c r="C165" s="27">
        <v>0</v>
      </c>
      <c r="D165" s="27">
        <v>0</v>
      </c>
      <c r="E165" s="27">
        <v>0</v>
      </c>
      <c r="F165" s="27">
        <v>0</v>
      </c>
      <c r="G165" s="27">
        <v>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0.25" customHeight="1">
      <c r="A166" s="26" t="s">
        <v>84</v>
      </c>
      <c r="B166" s="27">
        <v>0</v>
      </c>
      <c r="C166" s="27">
        <v>0</v>
      </c>
      <c r="D166" s="27">
        <v>0</v>
      </c>
      <c r="E166" s="27">
        <v>0</v>
      </c>
      <c r="F166" s="27">
        <v>0</v>
      </c>
      <c r="G166" s="27">
        <v>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0.25" customHeight="1">
      <c r="A167" s="26" t="s">
        <v>85</v>
      </c>
      <c r="B167" s="27">
        <v>0</v>
      </c>
      <c r="C167" s="27">
        <v>0</v>
      </c>
      <c r="D167" s="27">
        <v>0</v>
      </c>
      <c r="E167" s="27">
        <v>0</v>
      </c>
      <c r="F167" s="27">
        <v>0</v>
      </c>
      <c r="G167" s="27">
        <v>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0.25" customHeight="1">
      <c r="A168" s="26" t="s">
        <v>86</v>
      </c>
      <c r="B168" s="27">
        <v>0</v>
      </c>
      <c r="C168" s="27">
        <v>0</v>
      </c>
      <c r="D168" s="27">
        <v>0</v>
      </c>
      <c r="E168" s="27">
        <v>0</v>
      </c>
      <c r="F168" s="27">
        <v>0</v>
      </c>
      <c r="G168" s="27">
        <v>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0.25" customHeight="1">
      <c r="A169" s="38"/>
      <c r="B169" s="27"/>
      <c r="C169" s="27"/>
      <c r="D169" s="27"/>
      <c r="E169" s="27"/>
      <c r="F169" s="27"/>
      <c r="G169" s="27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0.25" customHeight="1">
      <c r="A170" s="39" t="s">
        <v>88</v>
      </c>
      <c r="B170" s="25">
        <f t="shared" ref="B170:G170" si="27">B12+B94</f>
        <v>7233805.0800000001</v>
      </c>
      <c r="C170" s="25">
        <f t="shared" si="27"/>
        <v>4535107.3600000003</v>
      </c>
      <c r="D170" s="25">
        <f t="shared" si="27"/>
        <v>11768912.439999999</v>
      </c>
      <c r="E170" s="25">
        <f t="shared" si="27"/>
        <v>11358033.74</v>
      </c>
      <c r="F170" s="25">
        <f t="shared" si="27"/>
        <v>11324842.74</v>
      </c>
      <c r="G170" s="25">
        <f t="shared" si="27"/>
        <v>410878.69999999995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0.25" customHeight="1">
      <c r="A171" s="40"/>
      <c r="B171" s="41"/>
      <c r="C171" s="41"/>
      <c r="D171" s="41"/>
      <c r="E171" s="41"/>
      <c r="F171" s="41"/>
      <c r="G171" s="4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0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0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0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0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0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0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0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0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0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0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0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0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0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0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0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0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0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0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0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0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0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0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0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0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0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0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0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0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0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0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0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0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0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0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0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0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0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0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0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0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0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0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0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0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0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0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0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0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0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0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0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0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0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0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0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0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0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0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0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0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0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0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0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0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0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0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0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0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0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0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0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0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0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0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0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0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0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0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0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0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0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0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0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0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0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0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0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0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0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0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0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0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0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0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0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0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0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0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0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0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0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0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0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0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0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0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0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0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0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0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0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0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0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0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0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0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0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0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0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0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0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0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0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0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0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0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0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0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0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0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0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0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0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0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0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0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0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0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0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0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0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0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0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0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0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0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0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0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0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0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0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0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0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0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0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0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0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0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0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0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0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0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0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0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0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0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0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0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0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0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0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0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0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0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0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0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0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0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0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0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0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0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0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0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0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0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0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0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0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0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0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0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0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0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0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0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0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0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0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0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0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0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0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0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0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0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0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0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0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0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0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0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0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0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0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0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0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0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0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0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0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0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0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0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0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0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0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0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0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0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0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0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0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0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0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0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0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0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0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0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0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0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0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0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0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0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0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0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0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0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0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0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0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0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0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0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0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0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0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0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0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0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0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0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0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0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0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0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0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0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0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0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0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0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0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0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0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0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0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0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0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0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0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0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0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0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0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0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0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0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0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0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0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0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0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0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0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0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0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0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0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0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0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0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0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0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0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0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0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0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0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0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0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0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0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0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0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0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0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0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0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0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0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0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0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0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0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0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0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0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0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0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0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0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0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0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0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0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0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0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0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0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0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0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0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0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0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0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0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0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0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0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0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0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0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0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0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0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0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0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0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0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0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0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0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0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0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0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0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0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0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0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0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0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0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0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0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0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0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0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0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0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0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0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0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0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0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0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0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0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0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0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0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0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0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0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0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0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0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0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0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0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0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0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0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0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0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0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0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0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0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0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0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0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0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0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0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0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0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0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0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0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0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0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0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0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0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0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0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0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0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0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0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0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0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0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0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0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0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0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0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0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0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0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0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0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0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0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0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0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0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0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0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0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0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0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0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0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0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0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0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0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0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0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0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0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0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0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0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0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0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0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0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0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0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0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0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0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0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0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0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0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0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0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0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0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0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0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0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0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0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0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0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0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0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0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0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0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0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0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0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0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0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0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0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0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0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0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0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0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0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0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0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0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0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0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0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0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0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0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0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0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0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0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0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0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0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0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0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0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0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0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0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0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0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0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0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0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0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0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0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0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0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0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0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0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0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0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0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0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0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0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0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0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0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0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0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0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0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0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0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0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0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0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0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0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0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0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0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0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0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0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0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0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0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0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0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0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0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0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0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0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0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0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0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0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0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0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0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0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0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0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0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0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0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0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0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0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0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0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0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0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0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0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0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0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0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0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0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0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0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0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0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0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0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0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0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0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0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0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0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0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0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0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0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0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0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0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0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0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0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0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0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0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0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0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0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0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0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0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0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0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0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0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0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0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0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0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0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0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0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0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0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0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0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0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0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0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0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0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0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0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0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0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0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0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0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0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0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0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0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0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0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0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0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0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0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0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0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0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0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0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0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0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0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0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0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0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0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0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0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0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0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0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0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0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0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0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0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0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0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0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0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0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0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0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0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0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0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0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0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0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0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0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0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0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0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0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0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0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0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0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0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0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0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0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0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0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0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0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0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0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0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0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0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0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0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0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0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0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0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0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0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0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0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0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0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0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0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0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0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0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0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0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0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0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0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0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0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0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0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0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0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0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0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0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0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0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0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0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0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0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0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0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0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0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0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0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0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0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0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0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0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0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0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0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0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0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0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0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0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0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0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0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0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0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0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0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0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0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0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0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0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0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0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0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0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0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0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0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0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0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0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0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0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0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0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0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0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0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0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0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0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0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0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0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0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0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20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2">
    <mergeCell ref="A9:A10"/>
    <mergeCell ref="B9:F9"/>
    <mergeCell ref="G9:G10"/>
    <mergeCell ref="A89:A90"/>
    <mergeCell ref="B89:F89"/>
    <mergeCell ref="G89:G90"/>
    <mergeCell ref="A2:C2"/>
    <mergeCell ref="A4:G4"/>
    <mergeCell ref="A5:G5"/>
    <mergeCell ref="A6:G6"/>
    <mergeCell ref="A7:G7"/>
    <mergeCell ref="A8:G8"/>
  </mergeCells>
  <dataValidations count="1">
    <dataValidation type="decimal" allowBlank="1" showErrorMessage="1" sqref="B12:G88 B91:G170">
      <formula1>-1.79769313486231E+100</formula1>
      <formula2>1.79769313486231E+100</formula2>
    </dataValidation>
  </dataValidations>
  <pageMargins left="0.70866141732283472" right="0.70866141732283472" top="0.74803149606299213" bottom="0.74803149606299213" header="0" footer="0"/>
  <pageSetup scale="33" fitToHeight="0" orientation="portrait" r:id="rId1"/>
  <rowBreaks count="1" manualBreakCount="1">
    <brk id="87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(6a) OBJETO DEL GASTO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 ley</dc:creator>
  <cp:lastModifiedBy>mar ley</cp:lastModifiedBy>
  <dcterms:created xsi:type="dcterms:W3CDTF">2025-01-30T17:39:00Z</dcterms:created>
  <dcterms:modified xsi:type="dcterms:W3CDTF">2025-01-30T17:54:08Z</dcterms:modified>
</cp:coreProperties>
</file>