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2. CONTABILIDAD 2021-2025\1.- CONTABILIDAD OCT 2021- 2025\012 Pagina del Casa\2025\1er. Trimestre 2025\3. FORMATOS LDF\"/>
    </mc:Choice>
  </mc:AlternateContent>
  <bookViews>
    <workbookView xWindow="0" yWindow="0" windowWidth="28800" windowHeight="13500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#REF!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#REF!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#REF!</definedName>
    <definedName name="MONTO1">'[2]Info General'!$D$18</definedName>
    <definedName name="MONTO2">'[2]Info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>'[2]Info General'!$F$18</definedName>
    <definedName name="TRIMESTRE">'[2]Info General'!$C$16</definedName>
    <definedName name="trtrtrt">#REF!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3" i="1" l="1"/>
  <c r="E85" i="1" s="1"/>
  <c r="E79" i="1"/>
  <c r="D79" i="1"/>
  <c r="C79" i="1"/>
  <c r="E75" i="1"/>
  <c r="D75" i="1"/>
  <c r="C75" i="1"/>
  <c r="E74" i="1"/>
  <c r="D74" i="1"/>
  <c r="D83" i="1" s="1"/>
  <c r="D85" i="1" s="1"/>
  <c r="C74" i="1"/>
  <c r="C83" i="1" s="1"/>
  <c r="C85" i="1" s="1"/>
  <c r="E62" i="1"/>
  <c r="D62" i="1"/>
  <c r="C62" i="1"/>
  <c r="C60" i="1"/>
  <c r="E59" i="1"/>
  <c r="E58" i="1" s="1"/>
  <c r="E66" i="1" s="1"/>
  <c r="E68" i="1" s="1"/>
  <c r="D59" i="1"/>
  <c r="D58" i="1" s="1"/>
  <c r="D66" i="1" s="1"/>
  <c r="D68" i="1" s="1"/>
  <c r="C59" i="1"/>
  <c r="C58" i="1" s="1"/>
  <c r="C66" i="1" s="1"/>
  <c r="C68" i="1" s="1"/>
  <c r="E57" i="1"/>
  <c r="D57" i="1"/>
  <c r="C57" i="1"/>
  <c r="D51" i="1"/>
  <c r="E47" i="1"/>
  <c r="D47" i="1"/>
  <c r="C47" i="1"/>
  <c r="E44" i="1"/>
  <c r="E51" i="1" s="1"/>
  <c r="D44" i="1"/>
  <c r="C44" i="1"/>
  <c r="C51" i="1" s="1"/>
  <c r="E34" i="1"/>
  <c r="D34" i="1"/>
  <c r="C34" i="1"/>
  <c r="C24" i="1"/>
  <c r="C26" i="1" s="1"/>
  <c r="C28" i="1" s="1"/>
  <c r="C38" i="1" s="1"/>
  <c r="E16" i="1"/>
  <c r="E24" i="1" s="1"/>
  <c r="E26" i="1" s="1"/>
  <c r="E28" i="1" s="1"/>
  <c r="E38" i="1" s="1"/>
  <c r="D16" i="1"/>
  <c r="D24" i="1" s="1"/>
  <c r="D26" i="1" s="1"/>
  <c r="D28" i="1" s="1"/>
  <c r="D38" i="1" s="1"/>
  <c r="C16" i="1"/>
  <c r="E11" i="1"/>
  <c r="D11" i="1"/>
  <c r="C11" i="1"/>
</calcChain>
</file>

<file path=xl/sharedStrings.xml><?xml version="1.0" encoding="utf-8"?>
<sst xmlns="http://schemas.openxmlformats.org/spreadsheetml/2006/main" count="64" uniqueCount="43">
  <si>
    <t>CENTRO DE LAS ARTES DE SAN AGUSTIN</t>
  </si>
  <si>
    <t>Balance Presupuestario - LDF</t>
  </si>
  <si>
    <t>Del 01 de enero al 31 de marzo de 2025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</si>
  <si>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</si>
  <si>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</si>
  <si>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</si>
  <si>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</si>
  <si>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</si>
  <si>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</si>
  <si>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</si>
  <si>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</si>
  <si>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</si>
  <si>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rPr>
        <b/>
        <sz val="16"/>
        <color theme="1"/>
        <rFont val="Montserrat"/>
      </rP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</si>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</sst>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6"/>
      <color theme="1"/>
      <name val="Montserrat"/>
    </font>
    <font>
      <b/>
      <sz val="16"/>
      <color rgb="FFC00000"/>
      <name val="Montserrat"/>
    </font>
    <font>
      <b/>
      <sz val="16"/>
      <color theme="1"/>
      <name val="Montserrat"/>
    </font>
    <font>
      <sz val="16"/>
      <name val="Calibri"/>
      <family val="2"/>
    </font>
    <font>
      <b/>
      <sz val="16"/>
      <color rgb="FFFF0000"/>
      <name val="Montserrat"/>
    </font>
    <font>
      <b/>
      <vertAlign val="superscript"/>
      <sz val="16"/>
      <color theme="1"/>
      <name val="Montserrat Medium"/>
    </font>
    <font>
      <b/>
      <sz val="16"/>
      <color theme="1"/>
      <name val="Montserrat Medium"/>
    </font>
    <font>
      <b/>
      <sz val="16"/>
      <color rgb="FFDDD9C3"/>
      <name val="Montserrat"/>
    </font>
    <font>
      <sz val="16"/>
      <color rgb="FFDDD9C3"/>
      <name val="Montserrat"/>
    </font>
    <font>
      <u/>
      <sz val="16"/>
      <color theme="1"/>
      <name val="Montserrat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5" xfId="0" applyFont="1" applyBorder="1"/>
    <xf numFmtId="0" fontId="3" fillId="2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wrapText="1"/>
    </xf>
    <xf numFmtId="3" fontId="3" fillId="0" borderId="5" xfId="0" applyNumberFormat="1" applyFont="1" applyBorder="1" applyAlignment="1">
      <alignment wrapText="1"/>
    </xf>
    <xf numFmtId="0" fontId="1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2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3" fontId="8" fillId="2" borderId="5" xfId="0" applyNumberFormat="1" applyFont="1" applyFill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3" fontId="9" fillId="2" borderId="5" xfId="0" applyNumberFormat="1" applyFont="1" applyFill="1" applyBorder="1" applyAlignment="1">
      <alignment wrapText="1"/>
    </xf>
    <xf numFmtId="3" fontId="10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0" fontId="11" fillId="0" borderId="13" xfId="0" applyFont="1" applyBorder="1"/>
    <xf numFmtId="0" fontId="5" fillId="0" borderId="11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3" fontId="1" fillId="0" borderId="12" xfId="0" applyNumberFormat="1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9" fillId="2" borderId="5" xfId="0" applyNumberFormat="1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1" fillId="0" borderId="8" xfId="0" applyFont="1" applyBorder="1"/>
    <xf numFmtId="0" fontId="11" fillId="0" borderId="6" xfId="0" applyFont="1" applyBorder="1"/>
    <xf numFmtId="3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2209800</xdr:colOff>
      <xdr:row>2</xdr:row>
      <xdr:rowOff>19050</xdr:rowOff>
    </xdr:from>
    <xdr:ext cx="2238375" cy="476250"/>
    <xdr:pic>
      <xdr:nvPicPr>
        <xdr:cNvPr id="2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00" y="628650"/>
          <a:ext cx="2238375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504825</xdr:colOff>
      <xdr:row>0</xdr:row>
      <xdr:rowOff>85725</xdr:rowOff>
    </xdr:from>
    <xdr:ext cx="1076325" cy="1047750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4850" y="85725"/>
          <a:ext cx="1076325" cy="10477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CONTABILIDAD%202021-2025/1.-%20CONTABILIDAD%20OCT%202021-%202025/010%20Cuenta%20Publica/8.CUENTA%20PUBLICA%202025/EDITABLES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="50" zoomScaleNormal="50" workbookViewId="0">
      <selection activeCell="O41" sqref="O41"/>
    </sheetView>
  </sheetViews>
  <sheetFormatPr baseColWidth="10" defaultColWidth="14.42578125" defaultRowHeight="15" customHeight="1" x14ac:dyDescent="0.25"/>
  <cols>
    <col min="1" max="1" width="3" style="3" customWidth="1"/>
    <col min="2" max="2" width="130.5703125" style="3" customWidth="1"/>
    <col min="3" max="5" width="33.28515625" style="3" customWidth="1"/>
    <col min="6" max="8" width="11.42578125" style="3" customWidth="1"/>
    <col min="9" max="26" width="10.7109375" style="3" customWidth="1"/>
    <col min="27" max="16384" width="14.42578125" style="3"/>
  </cols>
  <sheetData>
    <row r="1" spans="1:26" ht="24" customHeight="1" x14ac:dyDescent="0.45">
      <c r="A1" s="1"/>
      <c r="B1" s="1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 x14ac:dyDescent="0.45">
      <c r="A2" s="1"/>
      <c r="B2" s="1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x14ac:dyDescent="0.45">
      <c r="A3" s="1"/>
      <c r="B3" s="4"/>
      <c r="C3" s="5"/>
      <c r="D3" s="5"/>
      <c r="E3" s="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 x14ac:dyDescent="0.45">
      <c r="A5" s="1"/>
      <c r="B5" s="7" t="s">
        <v>0</v>
      </c>
      <c r="C5" s="8"/>
      <c r="D5" s="8"/>
      <c r="E5" s="9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 x14ac:dyDescent="0.45">
      <c r="A6" s="1"/>
      <c r="B6" s="10" t="s">
        <v>1</v>
      </c>
      <c r="C6" s="11"/>
      <c r="D6" s="11"/>
      <c r="E6" s="1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x14ac:dyDescent="0.45">
      <c r="A7" s="1"/>
      <c r="B7" s="10" t="s">
        <v>2</v>
      </c>
      <c r="C7" s="11"/>
      <c r="D7" s="11"/>
      <c r="E7" s="1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 x14ac:dyDescent="0.45">
      <c r="A8" s="1"/>
      <c r="B8" s="13" t="s">
        <v>3</v>
      </c>
      <c r="C8" s="14"/>
      <c r="D8" s="14"/>
      <c r="E8" s="15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 x14ac:dyDescent="0.45">
      <c r="A9" s="1"/>
      <c r="B9" s="16" t="s">
        <v>4</v>
      </c>
      <c r="C9" s="16" t="s">
        <v>5</v>
      </c>
      <c r="D9" s="16" t="s">
        <v>6</v>
      </c>
      <c r="E9" s="16" t="s">
        <v>7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 x14ac:dyDescent="0.45">
      <c r="A10" s="1"/>
      <c r="B10" s="17"/>
      <c r="C10" s="18"/>
      <c r="D10" s="19"/>
      <c r="E10" s="1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 x14ac:dyDescent="0.45">
      <c r="A11" s="1"/>
      <c r="B11" s="20" t="s">
        <v>8</v>
      </c>
      <c r="C11" s="21">
        <f t="shared" ref="C11:E11" si="0">SUM(C12:C13)</f>
        <v>11193183</v>
      </c>
      <c r="D11" s="21">
        <f t="shared" si="0"/>
        <v>1922660.98</v>
      </c>
      <c r="E11" s="21">
        <f t="shared" si="0"/>
        <v>1922661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 x14ac:dyDescent="0.45">
      <c r="A12" s="1"/>
      <c r="B12" s="22" t="s">
        <v>9</v>
      </c>
      <c r="C12" s="23">
        <v>11193183</v>
      </c>
      <c r="D12" s="24">
        <v>1922660.98</v>
      </c>
      <c r="E12" s="25">
        <v>1922661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45">
      <c r="A13" s="1"/>
      <c r="B13" s="22" t="s">
        <v>10</v>
      </c>
      <c r="C13" s="23"/>
      <c r="D13" s="24"/>
      <c r="E13" s="25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 x14ac:dyDescent="0.45">
      <c r="A14" s="1"/>
      <c r="B14" s="22" t="s">
        <v>11</v>
      </c>
      <c r="C14" s="23"/>
      <c r="D14" s="24"/>
      <c r="E14" s="26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9" customHeight="1" x14ac:dyDescent="0.45">
      <c r="A15" s="1"/>
      <c r="B15" s="22"/>
      <c r="C15" s="23"/>
      <c r="D15" s="24"/>
      <c r="E15" s="26"/>
      <c r="F15" s="1"/>
      <c r="G15" s="1"/>
      <c r="H15" s="2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45">
      <c r="A16" s="1"/>
      <c r="B16" s="28" t="s">
        <v>12</v>
      </c>
      <c r="C16" s="21">
        <f t="shared" ref="C16:E16" si="1">SUM(C17:C18)</f>
        <v>11193183</v>
      </c>
      <c r="D16" s="21">
        <f t="shared" si="1"/>
        <v>1922661</v>
      </c>
      <c r="E16" s="21">
        <f t="shared" si="1"/>
        <v>1922661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 x14ac:dyDescent="0.45">
      <c r="A17" s="1"/>
      <c r="B17" s="22" t="s">
        <v>13</v>
      </c>
      <c r="C17" s="23">
        <v>11193183</v>
      </c>
      <c r="D17" s="24">
        <v>1922661</v>
      </c>
      <c r="E17" s="25">
        <v>1922661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 x14ac:dyDescent="0.45">
      <c r="A18" s="1"/>
      <c r="B18" s="22" t="s">
        <v>14</v>
      </c>
      <c r="C18" s="23"/>
      <c r="D18" s="24"/>
      <c r="E18" s="25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 x14ac:dyDescent="0.45">
      <c r="A19" s="1"/>
      <c r="B19" s="22"/>
      <c r="C19" s="23"/>
      <c r="D19" s="24"/>
      <c r="E19" s="26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 x14ac:dyDescent="0.45">
      <c r="A20" s="1"/>
      <c r="B20" s="28" t="s">
        <v>15</v>
      </c>
      <c r="C20" s="29"/>
      <c r="D20" s="30"/>
      <c r="E20" s="3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 x14ac:dyDescent="0.45">
      <c r="A21" s="1"/>
      <c r="B21" s="22" t="s">
        <v>16</v>
      </c>
      <c r="C21" s="32"/>
      <c r="D21" s="24"/>
      <c r="E21" s="26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x14ac:dyDescent="0.45">
      <c r="A22" s="1"/>
      <c r="B22" s="22" t="s">
        <v>17</v>
      </c>
      <c r="C22" s="32"/>
      <c r="D22" s="24"/>
      <c r="E22" s="3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9" customHeight="1" x14ac:dyDescent="0.45">
      <c r="A23" s="1"/>
      <c r="B23" s="22"/>
      <c r="C23" s="23"/>
      <c r="D23" s="24"/>
      <c r="E23" s="26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 x14ac:dyDescent="0.45">
      <c r="A24" s="1"/>
      <c r="B24" s="28" t="s">
        <v>18</v>
      </c>
      <c r="C24" s="21">
        <f t="shared" ref="C24:E24" si="2">C11-C16</f>
        <v>0</v>
      </c>
      <c r="D24" s="21">
        <f t="shared" si="2"/>
        <v>-2.0000000018626451E-2</v>
      </c>
      <c r="E24" s="21">
        <f t="shared" si="2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9.75" customHeight="1" x14ac:dyDescent="0.45">
      <c r="A25" s="1"/>
      <c r="B25" s="28"/>
      <c r="C25" s="23"/>
      <c r="D25" s="24"/>
      <c r="E25" s="26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 x14ac:dyDescent="0.45">
      <c r="A26" s="1"/>
      <c r="B26" s="28" t="s">
        <v>19</v>
      </c>
      <c r="C26" s="21">
        <f t="shared" ref="C26:E26" si="3">C24-C14</f>
        <v>0</v>
      </c>
      <c r="D26" s="21">
        <f t="shared" si="3"/>
        <v>-2.0000000018626451E-2</v>
      </c>
      <c r="E26" s="21">
        <f t="shared" si="3"/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9" customHeight="1" x14ac:dyDescent="0.45">
      <c r="A27" s="1"/>
      <c r="B27" s="28"/>
      <c r="C27" s="21"/>
      <c r="D27" s="30"/>
      <c r="E27" s="3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 x14ac:dyDescent="0.45">
      <c r="A28" s="1"/>
      <c r="B28" s="28" t="s">
        <v>20</v>
      </c>
      <c r="C28" s="21">
        <f t="shared" ref="C28:E28" si="4">C26-C20</f>
        <v>0</v>
      </c>
      <c r="D28" s="21">
        <f t="shared" si="4"/>
        <v>-2.0000000018626451E-2</v>
      </c>
      <c r="E28" s="21">
        <f t="shared" si="4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9" customHeight="1" x14ac:dyDescent="0.45">
      <c r="A29" s="1"/>
      <c r="B29" s="34"/>
      <c r="C29" s="35"/>
      <c r="D29" s="36"/>
      <c r="E29" s="37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 x14ac:dyDescent="0.45">
      <c r="A30" s="1"/>
      <c r="B30" s="38"/>
      <c r="C30" s="39"/>
      <c r="D30" s="40"/>
      <c r="E30" s="39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 x14ac:dyDescent="0.45">
      <c r="A31" s="1"/>
      <c r="B31" s="41" t="s">
        <v>4</v>
      </c>
      <c r="C31" s="42" t="s">
        <v>21</v>
      </c>
      <c r="D31" s="42" t="s">
        <v>6</v>
      </c>
      <c r="E31" s="42" t="s">
        <v>22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 x14ac:dyDescent="0.45">
      <c r="A32" s="1"/>
      <c r="B32" s="43"/>
      <c r="C32" s="43"/>
      <c r="D32" s="43"/>
      <c r="E32" s="43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45">
      <c r="A33" s="1"/>
      <c r="B33" s="44"/>
      <c r="C33" s="45"/>
      <c r="D33" s="46"/>
      <c r="E33" s="47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 x14ac:dyDescent="0.45">
      <c r="A34" s="1"/>
      <c r="B34" s="28" t="s">
        <v>23</v>
      </c>
      <c r="C34" s="48">
        <f t="shared" ref="C34:E34" si="5">SUM(C35:C36)</f>
        <v>0</v>
      </c>
      <c r="D34" s="48">
        <f t="shared" si="5"/>
        <v>0</v>
      </c>
      <c r="E34" s="48">
        <f t="shared" si="5"/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 x14ac:dyDescent="0.45">
      <c r="A35" s="1"/>
      <c r="B35" s="22" t="s">
        <v>24</v>
      </c>
      <c r="C35" s="49"/>
      <c r="D35" s="49"/>
      <c r="E35" s="49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 x14ac:dyDescent="0.45">
      <c r="A36" s="1"/>
      <c r="B36" s="22" t="s">
        <v>25</v>
      </c>
      <c r="C36" s="49"/>
      <c r="D36" s="49"/>
      <c r="E36" s="49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9.75" customHeight="1" x14ac:dyDescent="0.45">
      <c r="A37" s="1"/>
      <c r="B37" s="50"/>
      <c r="C37" s="49"/>
      <c r="D37" s="49"/>
      <c r="E37" s="49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 x14ac:dyDescent="0.45">
      <c r="A38" s="1"/>
      <c r="B38" s="28" t="s">
        <v>26</v>
      </c>
      <c r="C38" s="48">
        <f t="shared" ref="C38:E38" si="6">C28+C34</f>
        <v>0</v>
      </c>
      <c r="D38" s="48">
        <f t="shared" si="6"/>
        <v>-2.0000000018626451E-2</v>
      </c>
      <c r="E38" s="48">
        <f t="shared" si="6"/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45">
      <c r="A39" s="1"/>
      <c r="B39" s="51"/>
      <c r="C39" s="52"/>
      <c r="D39" s="53"/>
      <c r="E39" s="5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9" customHeight="1" x14ac:dyDescent="0.45">
      <c r="A40" s="1"/>
      <c r="B40" s="38"/>
      <c r="C40" s="39"/>
      <c r="D40" s="40"/>
      <c r="E40" s="39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 x14ac:dyDescent="0.45">
      <c r="A41" s="1"/>
      <c r="B41" s="41" t="s">
        <v>4</v>
      </c>
      <c r="C41" s="42" t="s">
        <v>5</v>
      </c>
      <c r="D41" s="42" t="s">
        <v>6</v>
      </c>
      <c r="E41" s="42" t="s">
        <v>7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 x14ac:dyDescent="0.45">
      <c r="A42" s="1"/>
      <c r="B42" s="43"/>
      <c r="C42" s="43"/>
      <c r="D42" s="43"/>
      <c r="E42" s="4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45">
      <c r="A43" s="1"/>
      <c r="B43" s="44"/>
      <c r="C43" s="45"/>
      <c r="D43" s="46"/>
      <c r="E43" s="47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x14ac:dyDescent="0.45">
      <c r="A44" s="1"/>
      <c r="B44" s="28" t="s">
        <v>27</v>
      </c>
      <c r="C44" s="48">
        <f t="shared" ref="C44:E44" si="7">C45+C46</f>
        <v>0</v>
      </c>
      <c r="D44" s="48">
        <f t="shared" si="7"/>
        <v>0</v>
      </c>
      <c r="E44" s="48">
        <f t="shared" si="7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45">
      <c r="A45" s="1"/>
      <c r="B45" s="22" t="s">
        <v>28</v>
      </c>
      <c r="C45" s="49">
        <v>0</v>
      </c>
      <c r="D45" s="24">
        <v>0</v>
      </c>
      <c r="E45" s="25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 x14ac:dyDescent="0.45">
      <c r="A46" s="1"/>
      <c r="B46" s="22" t="s">
        <v>29</v>
      </c>
      <c r="C46" s="49">
        <v>0</v>
      </c>
      <c r="D46" s="49">
        <v>0</v>
      </c>
      <c r="E46" s="55"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 x14ac:dyDescent="0.45">
      <c r="A47" s="1"/>
      <c r="B47" s="28" t="s">
        <v>30</v>
      </c>
      <c r="C47" s="48">
        <f t="shared" ref="C47:E47" si="8">C48+C49</f>
        <v>0</v>
      </c>
      <c r="D47" s="48">
        <f t="shared" si="8"/>
        <v>0</v>
      </c>
      <c r="E47" s="48">
        <f t="shared" si="8"/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 x14ac:dyDescent="0.45">
      <c r="A48" s="1"/>
      <c r="B48" s="22" t="s">
        <v>31</v>
      </c>
      <c r="C48" s="49"/>
      <c r="D48" s="49"/>
      <c r="E48" s="49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x14ac:dyDescent="0.45">
      <c r="A49" s="1"/>
      <c r="B49" s="22" t="s">
        <v>32</v>
      </c>
      <c r="C49" s="49"/>
      <c r="D49" s="49"/>
      <c r="E49" s="49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 x14ac:dyDescent="0.45">
      <c r="A50" s="1"/>
      <c r="B50" s="50"/>
      <c r="C50" s="49"/>
      <c r="D50" s="49"/>
      <c r="E50" s="49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 x14ac:dyDescent="0.45">
      <c r="A51" s="1"/>
      <c r="B51" s="28" t="s">
        <v>33</v>
      </c>
      <c r="C51" s="48">
        <f t="shared" ref="C51:E51" si="9">C44-C47</f>
        <v>0</v>
      </c>
      <c r="D51" s="48">
        <f t="shared" si="9"/>
        <v>0</v>
      </c>
      <c r="E51" s="48">
        <f t="shared" si="9"/>
        <v>0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45">
      <c r="A52" s="1"/>
      <c r="B52" s="34"/>
      <c r="C52" s="52"/>
      <c r="D52" s="53"/>
      <c r="E52" s="54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 x14ac:dyDescent="0.45">
      <c r="A53" s="1"/>
      <c r="B53" s="56"/>
      <c r="C53" s="39"/>
      <c r="D53" s="40"/>
      <c r="E53" s="39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 x14ac:dyDescent="0.45">
      <c r="A54" s="1"/>
      <c r="B54" s="41" t="s">
        <v>4</v>
      </c>
      <c r="C54" s="42" t="s">
        <v>5</v>
      </c>
      <c r="D54" s="42" t="s">
        <v>6</v>
      </c>
      <c r="E54" s="42" t="s">
        <v>7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 x14ac:dyDescent="0.45">
      <c r="A55" s="1"/>
      <c r="B55" s="43"/>
      <c r="C55" s="43"/>
      <c r="D55" s="43"/>
      <c r="E55" s="4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45">
      <c r="A56" s="1"/>
      <c r="B56" s="44"/>
      <c r="C56" s="45"/>
      <c r="D56" s="46"/>
      <c r="E56" s="4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 x14ac:dyDescent="0.45">
      <c r="A57" s="1"/>
      <c r="B57" s="22" t="s">
        <v>34</v>
      </c>
      <c r="C57" s="49">
        <f t="shared" ref="C57:E57" si="10">C12</f>
        <v>11193183</v>
      </c>
      <c r="D57" s="49">
        <f t="shared" si="10"/>
        <v>1922660.98</v>
      </c>
      <c r="E57" s="49">
        <f t="shared" si="10"/>
        <v>1922661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 x14ac:dyDescent="0.45">
      <c r="A58" s="1"/>
      <c r="B58" s="28" t="s">
        <v>35</v>
      </c>
      <c r="C58" s="48">
        <f t="shared" ref="C58:E58" si="11">C59-C60</f>
        <v>0</v>
      </c>
      <c r="D58" s="48">
        <f t="shared" si="11"/>
        <v>0</v>
      </c>
      <c r="E58" s="48">
        <f t="shared" si="11"/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 x14ac:dyDescent="0.45">
      <c r="A59" s="1"/>
      <c r="B59" s="22" t="s">
        <v>28</v>
      </c>
      <c r="C59" s="49">
        <f t="shared" ref="C59:E59" si="12">C45</f>
        <v>0</v>
      </c>
      <c r="D59" s="49">
        <f t="shared" si="12"/>
        <v>0</v>
      </c>
      <c r="E59" s="49">
        <f t="shared" si="12"/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 x14ac:dyDescent="0.45">
      <c r="A60" s="1"/>
      <c r="B60" s="22" t="s">
        <v>31</v>
      </c>
      <c r="C60" s="49">
        <f t="shared" ref="C60" si="13">C48</f>
        <v>0</v>
      </c>
      <c r="D60" s="49">
        <v>0</v>
      </c>
      <c r="E60" s="55"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9" customHeight="1" x14ac:dyDescent="0.45">
      <c r="A61" s="1"/>
      <c r="B61" s="50"/>
      <c r="C61" s="49"/>
      <c r="D61" s="57"/>
      <c r="E61" s="58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x14ac:dyDescent="0.45">
      <c r="A62" s="1"/>
      <c r="B62" s="22" t="s">
        <v>13</v>
      </c>
      <c r="C62" s="49">
        <f t="shared" ref="C62:E62" si="14">C17</f>
        <v>11193183</v>
      </c>
      <c r="D62" s="49">
        <f t="shared" si="14"/>
        <v>1922661</v>
      </c>
      <c r="E62" s="49">
        <f t="shared" si="14"/>
        <v>1922661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45">
      <c r="A63" s="1"/>
      <c r="B63" s="50"/>
      <c r="C63" s="49"/>
      <c r="D63" s="57"/>
      <c r="E63" s="58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 x14ac:dyDescent="0.45">
      <c r="A64" s="1"/>
      <c r="B64" s="22" t="s">
        <v>16</v>
      </c>
      <c r="C64" s="59"/>
      <c r="D64" s="57"/>
      <c r="E64" s="58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45">
      <c r="A65" s="1"/>
      <c r="B65" s="50"/>
      <c r="C65" s="49"/>
      <c r="D65" s="57"/>
      <c r="E65" s="58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 x14ac:dyDescent="0.45">
      <c r="A66" s="1"/>
      <c r="B66" s="28" t="s">
        <v>36</v>
      </c>
      <c r="C66" s="48">
        <f t="shared" ref="C66:E66" si="15">C12+C58-C62+C64</f>
        <v>0</v>
      </c>
      <c r="D66" s="48">
        <f t="shared" si="15"/>
        <v>-2.0000000018626451E-2</v>
      </c>
      <c r="E66" s="48">
        <f t="shared" si="15"/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45">
      <c r="A67" s="1"/>
      <c r="B67" s="60"/>
      <c r="C67" s="48"/>
      <c r="D67" s="61"/>
      <c r="E67" s="6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 x14ac:dyDescent="0.45">
      <c r="A68" s="1"/>
      <c r="B68" s="28" t="s">
        <v>37</v>
      </c>
      <c r="C68" s="48">
        <f t="shared" ref="C68:E68" si="16">C66-C58</f>
        <v>0</v>
      </c>
      <c r="D68" s="48">
        <f t="shared" si="16"/>
        <v>-2.0000000018626451E-2</v>
      </c>
      <c r="E68" s="48">
        <f t="shared" si="16"/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45">
      <c r="A69" s="1"/>
      <c r="B69" s="51"/>
      <c r="C69" s="52"/>
      <c r="D69" s="53"/>
      <c r="E69" s="54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45">
      <c r="A70" s="1"/>
      <c r="B70" s="63"/>
      <c r="C70" s="64"/>
      <c r="D70" s="40"/>
      <c r="E70" s="64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 x14ac:dyDescent="0.45">
      <c r="A71" s="1"/>
      <c r="B71" s="41" t="s">
        <v>4</v>
      </c>
      <c r="C71" s="65" t="s">
        <v>5</v>
      </c>
      <c r="D71" s="66" t="s">
        <v>6</v>
      </c>
      <c r="E71" s="42" t="s">
        <v>38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 x14ac:dyDescent="0.45">
      <c r="A72" s="1"/>
      <c r="B72" s="43"/>
      <c r="C72" s="67"/>
      <c r="D72" s="68"/>
      <c r="E72" s="4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45">
      <c r="A73" s="1"/>
      <c r="B73" s="17"/>
      <c r="C73" s="45"/>
      <c r="D73" s="46"/>
      <c r="E73" s="69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 x14ac:dyDescent="0.45">
      <c r="A74" s="1"/>
      <c r="B74" s="22" t="s">
        <v>10</v>
      </c>
      <c r="C74" s="26">
        <f t="shared" ref="C74:E74" si="17">C13</f>
        <v>0</v>
      </c>
      <c r="D74" s="26">
        <f t="shared" si="17"/>
        <v>0</v>
      </c>
      <c r="E74" s="26">
        <f t="shared" si="17"/>
        <v>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 x14ac:dyDescent="0.45">
      <c r="A75" s="1"/>
      <c r="B75" s="28" t="s">
        <v>39</v>
      </c>
      <c r="C75" s="21">
        <f t="shared" ref="C75:E75" si="18">C76-C77</f>
        <v>0</v>
      </c>
      <c r="D75" s="21">
        <f t="shared" si="18"/>
        <v>0</v>
      </c>
      <c r="E75" s="21">
        <f t="shared" si="18"/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 x14ac:dyDescent="0.45">
      <c r="A76" s="1"/>
      <c r="B76" s="22" t="s">
        <v>29</v>
      </c>
      <c r="C76" s="23"/>
      <c r="D76" s="49">
        <v>0</v>
      </c>
      <c r="E76" s="49"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 x14ac:dyDescent="0.45">
      <c r="A77" s="1"/>
      <c r="B77" s="22" t="s">
        <v>32</v>
      </c>
      <c r="C77" s="23"/>
      <c r="D77" s="23"/>
      <c r="E77" s="2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45">
      <c r="A78" s="1"/>
      <c r="B78" s="50"/>
      <c r="C78" s="23"/>
      <c r="D78" s="23"/>
      <c r="E78" s="2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 x14ac:dyDescent="0.45">
      <c r="A79" s="1"/>
      <c r="B79" s="22" t="s">
        <v>40</v>
      </c>
      <c r="C79" s="23">
        <f t="shared" ref="C79:E79" si="19">C18</f>
        <v>0</v>
      </c>
      <c r="D79" s="23">
        <f t="shared" si="19"/>
        <v>0</v>
      </c>
      <c r="E79" s="23">
        <f t="shared" si="19"/>
        <v>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9.75" customHeight="1" x14ac:dyDescent="0.45">
      <c r="A80" s="1"/>
      <c r="B80" s="50"/>
      <c r="C80" s="23"/>
      <c r="D80" s="24"/>
      <c r="E80" s="26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 x14ac:dyDescent="0.45">
      <c r="A81" s="1"/>
      <c r="B81" s="22" t="s">
        <v>17</v>
      </c>
      <c r="C81" s="32"/>
      <c r="D81" s="24"/>
      <c r="E81" s="26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45">
      <c r="A82" s="1"/>
      <c r="B82" s="50"/>
      <c r="C82" s="23"/>
      <c r="D82" s="24"/>
      <c r="E82" s="26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 x14ac:dyDescent="0.45">
      <c r="A83" s="1"/>
      <c r="B83" s="28" t="s">
        <v>41</v>
      </c>
      <c r="C83" s="21">
        <f t="shared" ref="C83:E83" si="20">C74+C75-C79+C81</f>
        <v>0</v>
      </c>
      <c r="D83" s="21">
        <f t="shared" si="20"/>
        <v>0</v>
      </c>
      <c r="E83" s="21">
        <f t="shared" si="20"/>
        <v>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9.75" customHeight="1" x14ac:dyDescent="0.45">
      <c r="A84" s="1"/>
      <c r="B84" s="50"/>
      <c r="C84" s="23"/>
      <c r="D84" s="23"/>
      <c r="E84" s="2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 x14ac:dyDescent="0.45">
      <c r="A85" s="1"/>
      <c r="B85" s="28" t="s">
        <v>42</v>
      </c>
      <c r="C85" s="21">
        <f t="shared" ref="C85:E85" si="21">C83-C75</f>
        <v>0</v>
      </c>
      <c r="D85" s="21">
        <f t="shared" si="21"/>
        <v>0</v>
      </c>
      <c r="E85" s="21">
        <f t="shared" si="21"/>
        <v>0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45">
      <c r="A86" s="1"/>
      <c r="B86" s="51"/>
      <c r="C86" s="35"/>
      <c r="D86" s="36"/>
      <c r="E86" s="37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 x14ac:dyDescent="0.4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 x14ac:dyDescent="0.4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 x14ac:dyDescent="0.4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 x14ac:dyDescent="0.4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0">
    <mergeCell ref="B71:B72"/>
    <mergeCell ref="C71:C72"/>
    <mergeCell ref="D71:D72"/>
    <mergeCell ref="E71:E72"/>
    <mergeCell ref="B41:B42"/>
    <mergeCell ref="C41:C42"/>
    <mergeCell ref="D41:D42"/>
    <mergeCell ref="E41:E42"/>
    <mergeCell ref="B54:B55"/>
    <mergeCell ref="C54:C55"/>
    <mergeCell ref="D54:D55"/>
    <mergeCell ref="E54:E55"/>
    <mergeCell ref="B5:E5"/>
    <mergeCell ref="B6:E6"/>
    <mergeCell ref="B7:E7"/>
    <mergeCell ref="B8:E8"/>
    <mergeCell ref="B31:B32"/>
    <mergeCell ref="C31:C32"/>
    <mergeCell ref="D31:D32"/>
    <mergeCell ref="E31:E32"/>
  </mergeCells>
  <dataValidations count="1">
    <dataValidation type="decimal" allowBlank="1" showErrorMessage="1" sqref="C57:E68 C34:E38 C11:E28 C44:E51 C74:E85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" footer="0"/>
  <pageSetup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2025-04-29T23:22:24Z</dcterms:created>
  <dcterms:modified xsi:type="dcterms:W3CDTF">2025-04-29T23:23:00Z</dcterms:modified>
</cp:coreProperties>
</file>