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abilidad\CONTABILIDAD 2020\PAGINA DEL CASA 2020\PAGINA CASA 3er. TRIMESTRE\FORMATOS LDF\"/>
    </mc:Choice>
  </mc:AlternateContent>
  <xr:revisionPtr revIDLastSave="0" documentId="8_{E2F0DAFE-2628-4EBD-8C7F-BA95E469718F}" xr6:coauthVersionLast="45" xr6:coauthVersionMax="45" xr10:uidLastSave="{00000000-0000-0000-0000-000000000000}"/>
  <bookViews>
    <workbookView xWindow="-120" yWindow="-120" windowWidth="20730" windowHeight="11160" xr2:uid="{B401BA24-E752-49F3-8AF4-E6AF4121BBFA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1" l="1"/>
  <c r="F77" i="1"/>
  <c r="E77" i="1"/>
  <c r="D77" i="1"/>
  <c r="C77" i="1"/>
  <c r="B77" i="1"/>
  <c r="G61" i="1"/>
  <c r="F61" i="1"/>
  <c r="E61" i="1"/>
  <c r="D61" i="1"/>
  <c r="C61" i="1"/>
  <c r="B61" i="1"/>
  <c r="B56" i="1"/>
  <c r="G47" i="1"/>
  <c r="G67" i="1" s="1"/>
  <c r="G72" i="1" s="1"/>
  <c r="F47" i="1"/>
  <c r="F67" i="1" s="1"/>
  <c r="F72" i="1" s="1"/>
  <c r="E47" i="1"/>
  <c r="E67" i="1" s="1"/>
  <c r="E72" i="1" s="1"/>
  <c r="D47" i="1"/>
  <c r="D67" i="1" s="1"/>
  <c r="D72" i="1" s="1"/>
  <c r="C47" i="1"/>
  <c r="C67" i="1" s="1"/>
  <c r="C72" i="1" s="1"/>
  <c r="B47" i="1"/>
  <c r="B67" i="1" s="1"/>
  <c r="B72" i="1" s="1"/>
  <c r="G30" i="1"/>
  <c r="F30" i="1"/>
  <c r="E30" i="1"/>
  <c r="D30" i="1"/>
  <c r="C30" i="1"/>
  <c r="B30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<sst xmlns="http://schemas.openxmlformats.org/spreadsheetml/2006/main" count="74" uniqueCount="74">
  <si>
    <t xml:space="preserve">CENTRO DE LAS ARTES DE SAN AGUSTIN </t>
  </si>
  <si>
    <t>Estado Analitico de Ingreso Detallado - LDF</t>
  </si>
  <si>
    <t>Del 1 de enero al 30 de septiembre de 2020</t>
  </si>
  <si>
    <t xml:space="preserve">(PESOS) 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</si>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</sst>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12"/>
      <color theme="1"/>
      <name val="Arial"/>
      <family val="2"/>
    </font>
    <font>
      <b/>
      <sz val="25"/>
      <color theme="4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5" fillId="0" borderId="0" xfId="0" applyFo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indent="1"/>
    </xf>
    <xf numFmtId="3" fontId="5" fillId="0" borderId="12" xfId="0" applyNumberFormat="1" applyFont="1" applyBorder="1"/>
    <xf numFmtId="0" fontId="5" fillId="0" borderId="12" xfId="0" applyFont="1" applyBorder="1" applyAlignment="1" applyProtection="1">
      <alignment horizontal="left" vertical="center" indent="3"/>
      <protection locked="0"/>
    </xf>
    <xf numFmtId="3" fontId="5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left" vertical="center" indent="5"/>
      <protection locked="0"/>
    </xf>
    <xf numFmtId="0" fontId="5" fillId="0" borderId="12" xfId="0" applyFont="1" applyBorder="1" applyAlignment="1" applyProtection="1">
      <alignment horizontal="left" vertical="center" wrapText="1" indent="5"/>
      <protection locked="0"/>
    </xf>
    <xf numFmtId="0" fontId="5" fillId="0" borderId="12" xfId="0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indent="1"/>
      <protection locked="0"/>
    </xf>
    <xf numFmtId="3" fontId="5" fillId="3" borderId="13" xfId="0" applyNumberFormat="1" applyFont="1" applyFill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0" fontId="5" fillId="0" borderId="12" xfId="0" applyFont="1" applyBorder="1" applyAlignment="1" applyProtection="1">
      <alignment horizontal="left" vertical="center" wrapText="1" indent="3"/>
      <protection locked="0"/>
    </xf>
    <xf numFmtId="0" fontId="5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5" fillId="0" borderId="12" xfId="0" applyFont="1" applyBorder="1" applyAlignment="1">
      <alignment horizontal="left" vertical="center" wrapText="1" indent="3"/>
    </xf>
    <xf numFmtId="0" fontId="5" fillId="0" borderId="11" xfId="0" applyFont="1" applyBorder="1" applyAlignment="1">
      <alignment vertical="center"/>
    </xf>
    <xf numFmtId="3" fontId="5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1319049</xdr:colOff>
      <xdr:row>1</xdr:row>
      <xdr:rowOff>106175</xdr:rowOff>
    </xdr:from>
    <xdr:to>
      <xdr:col>4</xdr:col>
      <xdr:colOff>525978</xdr:colOff>
      <xdr:row>1</xdr:row>
      <xdr:rowOff>753875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29A5A900-29A7-49B9-8822-2C27FC812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4249" y="515750"/>
          <a:ext cx="201680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596167</xdr:colOff>
      <xdr:row>1</xdr:row>
      <xdr:rowOff>57805</xdr:rowOff>
    </xdr:from>
    <xdr:to>
      <xdr:col>5</xdr:col>
      <xdr:colOff>1167667</xdr:colOff>
      <xdr:row>1</xdr:row>
      <xdr:rowOff>796359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675905C9-9987-44D4-A8DE-5A8B88852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1117" y="46738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166688</xdr:colOff>
      <xdr:row>0</xdr:row>
      <xdr:rowOff>285751</xdr:rowOff>
    </xdr:from>
    <xdr:to>
      <xdr:col>6</xdr:col>
      <xdr:colOff>2286000</xdr:colOff>
      <xdr:row>1</xdr:row>
      <xdr:rowOff>809626</xdr:rowOff>
    </xdr:to>
    <xdr:pic>
      <xdr:nvPicPr>
        <xdr:cNvPr id="4" name="2 Imagen" descr="casa.jpg">
          <a:extLst>
            <a:ext uri="{FF2B5EF4-FFF2-40B4-BE49-F238E27FC236}">
              <a16:creationId xmlns:a16="http://schemas.microsoft.com/office/drawing/2014/main" id="{247DCA3B-7773-410D-B0BA-9A85830C9AAE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23531513" y="285751"/>
          <a:ext cx="2119312" cy="9334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CONTABILIDAD%202020/PAGINA%20DEL%20CASA%202020/PAGINA%20CASA%203er.%20TRIMESTRE/LDF%20DEPURADOS%20cuenta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BA459-2E52-4041-B099-B90F9E4890E4}">
  <sheetPr>
    <pageSetUpPr fitToPage="1"/>
  </sheetPr>
  <dimension ref="A1:G78"/>
  <sheetViews>
    <sheetView showGridLines="0" tabSelected="1" zoomScale="40" zoomScaleNormal="40" workbookViewId="0">
      <selection activeCell="A6" sqref="A6:G6"/>
    </sheetView>
  </sheetViews>
  <sheetFormatPr baseColWidth="10" defaultRowHeight="32.25" x14ac:dyDescent="0.5"/>
  <cols>
    <col min="1" max="1" width="139.7109375" customWidth="1"/>
    <col min="2" max="7" width="42.140625" style="8" customWidth="1"/>
  </cols>
  <sheetData>
    <row r="1" spans="1:7" x14ac:dyDescent="0.25">
      <c r="B1" s="1"/>
      <c r="C1" s="1"/>
      <c r="D1" s="1"/>
      <c r="E1" s="2"/>
      <c r="F1" s="2"/>
      <c r="G1" s="2"/>
    </row>
    <row r="2" spans="1:7" ht="67.5" customHeight="1" x14ac:dyDescent="0.25">
      <c r="A2" s="3"/>
      <c r="B2" s="1"/>
      <c r="C2" s="1"/>
      <c r="D2" s="1"/>
      <c r="E2" s="1"/>
      <c r="F2" s="1"/>
      <c r="G2" s="4"/>
    </row>
    <row r="3" spans="1:7" s="8" customFormat="1" x14ac:dyDescent="0.5">
      <c r="A3" s="5" t="s">
        <v>0</v>
      </c>
      <c r="B3" s="6"/>
      <c r="C3" s="6"/>
      <c r="D3" s="6"/>
      <c r="E3" s="6"/>
      <c r="F3" s="6"/>
      <c r="G3" s="7"/>
    </row>
    <row r="4" spans="1:7" s="8" customFormat="1" x14ac:dyDescent="0.5">
      <c r="A4" s="9" t="s">
        <v>1</v>
      </c>
      <c r="B4" s="10"/>
      <c r="C4" s="10"/>
      <c r="D4" s="10"/>
      <c r="E4" s="10"/>
      <c r="F4" s="10"/>
      <c r="G4" s="11"/>
    </row>
    <row r="5" spans="1:7" s="8" customFormat="1" x14ac:dyDescent="0.5">
      <c r="A5" s="9" t="s">
        <v>2</v>
      </c>
      <c r="B5" s="10"/>
      <c r="C5" s="10"/>
      <c r="D5" s="10"/>
      <c r="E5" s="10"/>
      <c r="F5" s="10"/>
      <c r="G5" s="11"/>
    </row>
    <row r="6" spans="1:7" s="8" customFormat="1" x14ac:dyDescent="0.5">
      <c r="A6" s="12" t="s">
        <v>3</v>
      </c>
      <c r="B6" s="13"/>
      <c r="C6" s="13"/>
      <c r="D6" s="13"/>
      <c r="E6" s="13"/>
      <c r="F6" s="13"/>
      <c r="G6" s="14"/>
    </row>
    <row r="7" spans="1:7" s="8" customFormat="1" x14ac:dyDescent="0.5">
      <c r="A7" s="15" t="s">
        <v>4</v>
      </c>
      <c r="B7" s="12" t="s">
        <v>5</v>
      </c>
      <c r="C7" s="13"/>
      <c r="D7" s="13"/>
      <c r="E7" s="13"/>
      <c r="F7" s="14"/>
      <c r="G7" s="16" t="s">
        <v>6</v>
      </c>
    </row>
    <row r="8" spans="1:7" s="8" customFormat="1" ht="64.5" x14ac:dyDescent="0.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18" t="s">
        <v>11</v>
      </c>
      <c r="G8" s="16"/>
    </row>
    <row r="9" spans="1:7" s="8" customFormat="1" x14ac:dyDescent="0.5">
      <c r="A9" s="20"/>
      <c r="B9" s="21"/>
      <c r="C9" s="22"/>
      <c r="D9" s="23"/>
      <c r="E9" s="23"/>
      <c r="F9" s="23"/>
      <c r="G9" s="24"/>
    </row>
    <row r="10" spans="1:7" s="8" customFormat="1" x14ac:dyDescent="0.5">
      <c r="A10" s="25" t="s">
        <v>12</v>
      </c>
      <c r="B10" s="26"/>
      <c r="C10" s="26"/>
      <c r="D10" s="26"/>
      <c r="E10" s="26"/>
      <c r="F10" s="26"/>
      <c r="G10" s="26"/>
    </row>
    <row r="11" spans="1:7" s="8" customFormat="1" x14ac:dyDescent="0.5">
      <c r="A11" s="27" t="s">
        <v>13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</row>
    <row r="12" spans="1:7" s="8" customFormat="1" x14ac:dyDescent="0.5">
      <c r="A12" s="27" t="s">
        <v>14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</row>
    <row r="13" spans="1:7" s="8" customFormat="1" x14ac:dyDescent="0.5">
      <c r="A13" s="27" t="s">
        <v>15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s="8" customFormat="1" x14ac:dyDescent="0.5">
      <c r="A14" s="27" t="s">
        <v>16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</row>
    <row r="15" spans="1:7" s="8" customFormat="1" x14ac:dyDescent="0.5">
      <c r="A15" s="27" t="s">
        <v>17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s="8" customFormat="1" x14ac:dyDescent="0.5">
      <c r="A16" s="27" t="s">
        <v>18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</row>
    <row r="17" spans="1:7" s="8" customFormat="1" x14ac:dyDescent="0.5">
      <c r="A17" s="27" t="s">
        <v>19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</row>
    <row r="18" spans="1:7" s="8" customFormat="1" x14ac:dyDescent="0.5">
      <c r="A18" s="29" t="s">
        <v>20</v>
      </c>
      <c r="B18" s="30">
        <f t="shared" ref="B18:G18" si="0">B19+B20+B21+B22+B23+B24+B25+B26+B27+B28+B29</f>
        <v>0</v>
      </c>
      <c r="C18" s="30">
        <f t="shared" si="0"/>
        <v>0</v>
      </c>
      <c r="D18" s="30">
        <f t="shared" si="0"/>
        <v>0</v>
      </c>
      <c r="E18" s="30">
        <f t="shared" si="0"/>
        <v>0</v>
      </c>
      <c r="F18" s="30">
        <f t="shared" si="0"/>
        <v>0</v>
      </c>
      <c r="G18" s="30">
        <f t="shared" si="0"/>
        <v>0</v>
      </c>
    </row>
    <row r="19" spans="1:7" s="8" customFormat="1" x14ac:dyDescent="0.5">
      <c r="A19" s="31" t="s">
        <v>21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</row>
    <row r="20" spans="1:7" s="8" customFormat="1" x14ac:dyDescent="0.5">
      <c r="A20" s="31" t="s">
        <v>22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 s="8" customFormat="1" x14ac:dyDescent="0.5">
      <c r="A21" s="31" t="s">
        <v>23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1:7" s="8" customFormat="1" x14ac:dyDescent="0.5">
      <c r="A22" s="31" t="s">
        <v>24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7" s="8" customFormat="1" x14ac:dyDescent="0.5">
      <c r="A23" s="31" t="s">
        <v>25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s="8" customFormat="1" x14ac:dyDescent="0.5">
      <c r="A24" s="31" t="s">
        <v>26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s="8" customFormat="1" x14ac:dyDescent="0.5">
      <c r="A25" s="31" t="s">
        <v>27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s="8" customFormat="1" x14ac:dyDescent="0.5">
      <c r="A26" s="31" t="s">
        <v>28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s="8" customFormat="1" x14ac:dyDescent="0.5">
      <c r="A27" s="31" t="s">
        <v>29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s="8" customFormat="1" x14ac:dyDescent="0.5">
      <c r="A28" s="31" t="s">
        <v>30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</row>
    <row r="29" spans="1:7" s="8" customFormat="1" ht="64.5" x14ac:dyDescent="0.5">
      <c r="A29" s="32" t="s">
        <v>31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</row>
    <row r="30" spans="1:7" s="8" customFormat="1" x14ac:dyDescent="0.5">
      <c r="A30" s="29" t="s">
        <v>32</v>
      </c>
      <c r="B30" s="30">
        <f t="shared" ref="B30:G30" si="1">B31+B32+B33+B34+B35</f>
        <v>0</v>
      </c>
      <c r="C30" s="30">
        <f t="shared" si="1"/>
        <v>0</v>
      </c>
      <c r="D30" s="30">
        <f t="shared" si="1"/>
        <v>0</v>
      </c>
      <c r="E30" s="30">
        <f t="shared" si="1"/>
        <v>0</v>
      </c>
      <c r="F30" s="30">
        <f t="shared" si="1"/>
        <v>0</v>
      </c>
      <c r="G30" s="30">
        <f t="shared" si="1"/>
        <v>0</v>
      </c>
    </row>
    <row r="31" spans="1:7" s="8" customFormat="1" x14ac:dyDescent="0.5">
      <c r="A31" s="31" t="s">
        <v>33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</row>
    <row r="32" spans="1:7" s="8" customFormat="1" x14ac:dyDescent="0.5">
      <c r="A32" s="31" t="s">
        <v>34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</row>
    <row r="33" spans="1:7" s="8" customFormat="1" x14ac:dyDescent="0.5">
      <c r="A33" s="31" t="s">
        <v>35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</row>
    <row r="34" spans="1:7" s="8" customFormat="1" x14ac:dyDescent="0.5">
      <c r="A34" s="31" t="s">
        <v>36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</row>
    <row r="35" spans="1:7" s="8" customFormat="1" x14ac:dyDescent="0.5">
      <c r="A35" s="31" t="s">
        <v>37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</row>
    <row r="36" spans="1:7" s="8" customFormat="1" x14ac:dyDescent="0.5">
      <c r="A36" s="27" t="s">
        <v>38</v>
      </c>
      <c r="B36" s="28">
        <v>5925714</v>
      </c>
      <c r="C36" s="28">
        <v>1000000</v>
      </c>
      <c r="D36" s="28">
        <v>6925714</v>
      </c>
      <c r="E36" s="28">
        <v>4747311</v>
      </c>
      <c r="F36" s="28">
        <v>4111751.5</v>
      </c>
      <c r="G36" s="28">
        <v>2178402.9500000002</v>
      </c>
    </row>
    <row r="37" spans="1:7" s="8" customFormat="1" x14ac:dyDescent="0.5">
      <c r="A37" s="27" t="s">
        <v>39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</row>
    <row r="38" spans="1:7" s="8" customFormat="1" x14ac:dyDescent="0.5">
      <c r="A38" s="31" t="s">
        <v>40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</row>
    <row r="39" spans="1:7" s="8" customFormat="1" x14ac:dyDescent="0.5">
      <c r="A39" s="29" t="s">
        <v>41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</row>
    <row r="40" spans="1:7" s="8" customFormat="1" x14ac:dyDescent="0.5">
      <c r="A40" s="31" t="s">
        <v>42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</row>
    <row r="41" spans="1:7" s="8" customFormat="1" x14ac:dyDescent="0.5">
      <c r="A41" s="31" t="s">
        <v>43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</row>
    <row r="42" spans="1:7" s="8" customFormat="1" x14ac:dyDescent="0.5">
      <c r="A42" s="33"/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</row>
    <row r="43" spans="1:7" s="8" customFormat="1" x14ac:dyDescent="0.5">
      <c r="A43" s="34" t="s">
        <v>44</v>
      </c>
      <c r="B43" s="28">
        <v>5925714</v>
      </c>
      <c r="C43" s="28">
        <v>1000000</v>
      </c>
      <c r="D43" s="28">
        <v>6925714</v>
      </c>
      <c r="E43" s="28">
        <v>4747311</v>
      </c>
      <c r="F43" s="28">
        <v>4111751.5</v>
      </c>
      <c r="G43" s="28">
        <v>2178402.9500000002</v>
      </c>
    </row>
    <row r="44" spans="1:7" s="8" customFormat="1" x14ac:dyDescent="0.5">
      <c r="A44" s="25" t="s">
        <v>45</v>
      </c>
      <c r="B44" s="35"/>
      <c r="C44" s="35"/>
      <c r="D44" s="35"/>
      <c r="E44" s="35"/>
      <c r="F44" s="35"/>
      <c r="G44" s="35"/>
    </row>
    <row r="45" spans="1:7" s="8" customFormat="1" x14ac:dyDescent="0.5">
      <c r="A45" s="33"/>
      <c r="B45" s="36">
        <v>0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</row>
    <row r="46" spans="1:7" s="8" customFormat="1" x14ac:dyDescent="0.5">
      <c r="A46" s="25" t="s">
        <v>46</v>
      </c>
      <c r="B46" s="36">
        <v>0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</row>
    <row r="47" spans="1:7" s="8" customFormat="1" x14ac:dyDescent="0.5">
      <c r="A47" s="29" t="s">
        <v>47</v>
      </c>
      <c r="B47" s="30">
        <f t="shared" ref="B47:G47" si="2">B48+B49+B50+B51+B52+B53+B54+B55</f>
        <v>0</v>
      </c>
      <c r="C47" s="30">
        <f t="shared" si="2"/>
        <v>0</v>
      </c>
      <c r="D47" s="30">
        <f t="shared" si="2"/>
        <v>0</v>
      </c>
      <c r="E47" s="30">
        <f t="shared" si="2"/>
        <v>0</v>
      </c>
      <c r="F47" s="30">
        <f t="shared" si="2"/>
        <v>0</v>
      </c>
      <c r="G47" s="30">
        <f t="shared" si="2"/>
        <v>0</v>
      </c>
    </row>
    <row r="48" spans="1:7" s="8" customFormat="1" ht="64.5" x14ac:dyDescent="0.5">
      <c r="A48" s="32" t="s">
        <v>48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</row>
    <row r="49" spans="1:7" s="8" customFormat="1" x14ac:dyDescent="0.5">
      <c r="A49" s="31" t="s">
        <v>49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</row>
    <row r="50" spans="1:7" s="8" customFormat="1" x14ac:dyDescent="0.5">
      <c r="A50" s="31" t="s">
        <v>50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</row>
    <row r="51" spans="1:7" s="8" customFormat="1" ht="96.75" x14ac:dyDescent="0.5">
      <c r="A51" s="32" t="s">
        <v>51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</row>
    <row r="52" spans="1:7" s="8" customFormat="1" x14ac:dyDescent="0.5">
      <c r="A52" s="31" t="s">
        <v>52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</row>
    <row r="53" spans="1:7" s="8" customFormat="1" ht="64.5" x14ac:dyDescent="0.5">
      <c r="A53" s="32" t="s">
        <v>53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</row>
    <row r="54" spans="1:7" s="8" customFormat="1" ht="64.5" x14ac:dyDescent="0.5">
      <c r="A54" s="32" t="s">
        <v>54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</row>
    <row r="55" spans="1:7" s="8" customFormat="1" ht="64.5" x14ac:dyDescent="0.5">
      <c r="A55" s="32" t="s">
        <v>55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</row>
    <row r="56" spans="1:7" s="8" customFormat="1" x14ac:dyDescent="0.5">
      <c r="A56" s="29" t="s">
        <v>56</v>
      </c>
      <c r="B56" s="30">
        <f t="shared" ref="B56" si="3">B57+B58+B59+B60</f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</row>
    <row r="57" spans="1:7" s="8" customFormat="1" x14ac:dyDescent="0.5">
      <c r="A57" s="31" t="s">
        <v>57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</row>
    <row r="58" spans="1:7" s="8" customFormat="1" x14ac:dyDescent="0.5">
      <c r="A58" s="31" t="s">
        <v>58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</row>
    <row r="59" spans="1:7" s="8" customFormat="1" x14ac:dyDescent="0.5">
      <c r="A59" s="31" t="s">
        <v>59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</row>
    <row r="60" spans="1:7" s="8" customFormat="1" x14ac:dyDescent="0.5">
      <c r="A60" s="31" t="s">
        <v>60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</row>
    <row r="61" spans="1:7" s="8" customFormat="1" x14ac:dyDescent="0.5">
      <c r="A61" s="29" t="s">
        <v>61</v>
      </c>
      <c r="B61" s="30">
        <f t="shared" ref="B61:G61" si="4">B62+B63</f>
        <v>0</v>
      </c>
      <c r="C61" s="30">
        <f t="shared" si="4"/>
        <v>0</v>
      </c>
      <c r="D61" s="30">
        <f t="shared" si="4"/>
        <v>0</v>
      </c>
      <c r="E61" s="30">
        <f t="shared" si="4"/>
        <v>0</v>
      </c>
      <c r="F61" s="30">
        <f t="shared" si="4"/>
        <v>0</v>
      </c>
      <c r="G61" s="30">
        <f t="shared" si="4"/>
        <v>0</v>
      </c>
    </row>
    <row r="62" spans="1:7" s="8" customFormat="1" ht="64.5" x14ac:dyDescent="0.5">
      <c r="A62" s="32" t="s">
        <v>62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</row>
    <row r="63" spans="1:7" s="8" customFormat="1" x14ac:dyDescent="0.5">
      <c r="A63" s="31" t="s">
        <v>63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</row>
    <row r="64" spans="1:7" s="8" customFormat="1" ht="64.5" x14ac:dyDescent="0.5">
      <c r="A64" s="37" t="s">
        <v>64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</row>
    <row r="65" spans="1:7" s="8" customFormat="1" x14ac:dyDescent="0.5">
      <c r="A65" s="27" t="s">
        <v>65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</row>
    <row r="66" spans="1:7" s="8" customFormat="1" x14ac:dyDescent="0.5">
      <c r="A66" s="33"/>
      <c r="B66" s="36">
        <v>0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</row>
    <row r="67" spans="1:7" s="8" customFormat="1" x14ac:dyDescent="0.5">
      <c r="A67" s="34" t="s">
        <v>66</v>
      </c>
      <c r="B67" s="30">
        <f t="shared" ref="B67:G67" si="5">B47+B56+B61+B64+B65</f>
        <v>0</v>
      </c>
      <c r="C67" s="30">
        <f t="shared" si="5"/>
        <v>0</v>
      </c>
      <c r="D67" s="30">
        <f t="shared" si="5"/>
        <v>0</v>
      </c>
      <c r="E67" s="30">
        <f t="shared" si="5"/>
        <v>0</v>
      </c>
      <c r="F67" s="30">
        <f t="shared" si="5"/>
        <v>0</v>
      </c>
      <c r="G67" s="30">
        <f t="shared" si="5"/>
        <v>0</v>
      </c>
    </row>
    <row r="68" spans="1:7" s="8" customFormat="1" x14ac:dyDescent="0.5">
      <c r="A68" s="33"/>
      <c r="B68" s="36">
        <v>0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</row>
    <row r="69" spans="1:7" s="8" customFormat="1" x14ac:dyDescent="0.5">
      <c r="A69" s="34" t="s">
        <v>67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</row>
    <row r="70" spans="1:7" s="8" customFormat="1" x14ac:dyDescent="0.5">
      <c r="A70" s="38" t="s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</row>
    <row r="71" spans="1:7" s="8" customFormat="1" x14ac:dyDescent="0.5">
      <c r="A71" s="33"/>
      <c r="B71" s="36">
        <v>0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</row>
    <row r="72" spans="1:7" s="8" customFormat="1" x14ac:dyDescent="0.5">
      <c r="A72" s="34" t="s">
        <v>69</v>
      </c>
      <c r="B72" s="30">
        <f>B43+B67+B69</f>
        <v>5925714</v>
      </c>
      <c r="C72" s="30">
        <f t="shared" ref="C72:G72" si="6">C43+C67+C69</f>
        <v>1000000</v>
      </c>
      <c r="D72" s="30">
        <f>D43+D67+D69</f>
        <v>6925714</v>
      </c>
      <c r="E72" s="30">
        <f t="shared" si="6"/>
        <v>4747311</v>
      </c>
      <c r="F72" s="30">
        <f>F43+F67+F69</f>
        <v>4111751.5</v>
      </c>
      <c r="G72" s="30">
        <f t="shared" si="6"/>
        <v>2178402.9500000002</v>
      </c>
    </row>
    <row r="73" spans="1:7" s="8" customFormat="1" x14ac:dyDescent="0.5">
      <c r="A73" s="33"/>
      <c r="B73" s="36"/>
      <c r="C73" s="36"/>
      <c r="D73" s="36"/>
      <c r="E73" s="36"/>
      <c r="F73" s="36"/>
      <c r="G73" s="36"/>
    </row>
    <row r="74" spans="1:7" s="8" customFormat="1" x14ac:dyDescent="0.5">
      <c r="A74" s="39" t="s">
        <v>70</v>
      </c>
      <c r="B74" s="36"/>
      <c r="C74" s="36"/>
      <c r="D74" s="36"/>
      <c r="E74" s="36"/>
      <c r="F74" s="36"/>
      <c r="G74" s="36"/>
    </row>
    <row r="75" spans="1:7" s="8" customFormat="1" ht="64.5" x14ac:dyDescent="0.5">
      <c r="A75" s="40" t="s">
        <v>71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</row>
    <row r="76" spans="1:7" s="8" customFormat="1" ht="64.5" x14ac:dyDescent="0.5">
      <c r="A76" s="40" t="s">
        <v>72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</row>
    <row r="77" spans="1:7" s="8" customFormat="1" x14ac:dyDescent="0.5">
      <c r="A77" s="29" t="s">
        <v>73</v>
      </c>
      <c r="B77" s="30">
        <f t="shared" ref="B77:G77" si="7">B75+B76</f>
        <v>0</v>
      </c>
      <c r="C77" s="30">
        <f t="shared" si="7"/>
        <v>0</v>
      </c>
      <c r="D77" s="30">
        <f t="shared" si="7"/>
        <v>0</v>
      </c>
      <c r="E77" s="30">
        <f t="shared" si="7"/>
        <v>0</v>
      </c>
      <c r="F77" s="30">
        <f t="shared" si="7"/>
        <v>0</v>
      </c>
      <c r="G77" s="30">
        <f t="shared" si="7"/>
        <v>0</v>
      </c>
    </row>
    <row r="78" spans="1:7" s="8" customFormat="1" x14ac:dyDescent="0.5">
      <c r="A78" s="41"/>
      <c r="B78" s="42"/>
      <c r="C78" s="42"/>
      <c r="D78" s="42"/>
      <c r="E78" s="42"/>
      <c r="F78" s="42"/>
      <c r="G78" s="42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B8F46F84-543C-4866-B5D4-FCE84B53B8F2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</dc:creator>
  <cp:lastModifiedBy>vero</cp:lastModifiedBy>
  <dcterms:created xsi:type="dcterms:W3CDTF">2020-10-28T15:02:06Z</dcterms:created>
  <dcterms:modified xsi:type="dcterms:W3CDTF">2020-10-28T15:03:15Z</dcterms:modified>
</cp:coreProperties>
</file>