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2 Pagina del Casa\2025\3er. Trimestre 2025\3. FORMATOS LDF\"/>
    </mc:Choice>
  </mc:AlternateContent>
  <xr:revisionPtr revIDLastSave="0" documentId="8_{9034F095-1D0E-41E1-A7AC-20E83F0C4E32}" xr6:coauthVersionLast="47" xr6:coauthVersionMax="47" xr10:uidLastSave="{00000000-0000-0000-0000-000000000000}"/>
  <bookViews>
    <workbookView xWindow="-120" yWindow="-120" windowWidth="24240" windowHeight="13020" xr2:uid="{B732295F-950C-429B-B3D5-6953E8315DE8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" l="1"/>
  <c r="C85" i="1" s="1"/>
  <c r="E79" i="1"/>
  <c r="D79" i="1"/>
  <c r="C79" i="1"/>
  <c r="E75" i="1"/>
  <c r="D75" i="1"/>
  <c r="C75" i="1"/>
  <c r="E74" i="1"/>
  <c r="E83" i="1" s="1"/>
  <c r="E85" i="1" s="1"/>
  <c r="D74" i="1"/>
  <c r="D83" i="1" s="1"/>
  <c r="D85" i="1" s="1"/>
  <c r="C74" i="1"/>
  <c r="E62" i="1"/>
  <c r="D62" i="1"/>
  <c r="C62" i="1"/>
  <c r="C60" i="1"/>
  <c r="E59" i="1"/>
  <c r="E58" i="1" s="1"/>
  <c r="E66" i="1" s="1"/>
  <c r="E68" i="1" s="1"/>
  <c r="D59" i="1"/>
  <c r="C59" i="1"/>
  <c r="C58" i="1" s="1"/>
  <c r="C66" i="1" s="1"/>
  <c r="C68" i="1" s="1"/>
  <c r="D58" i="1"/>
  <c r="D66" i="1" s="1"/>
  <c r="D68" i="1" s="1"/>
  <c r="E57" i="1"/>
  <c r="D57" i="1"/>
  <c r="C57" i="1"/>
  <c r="E47" i="1"/>
  <c r="D47" i="1"/>
  <c r="C47" i="1"/>
  <c r="C51" i="1" s="1"/>
  <c r="E44" i="1"/>
  <c r="E51" i="1" s="1"/>
  <c r="D44" i="1"/>
  <c r="D51" i="1" s="1"/>
  <c r="C44" i="1"/>
  <c r="E34" i="1"/>
  <c r="D34" i="1"/>
  <c r="C34" i="1"/>
  <c r="D26" i="1"/>
  <c r="D28" i="1" s="1"/>
  <c r="D38" i="1" s="1"/>
  <c r="E24" i="1"/>
  <c r="E26" i="1" s="1"/>
  <c r="E28" i="1" s="1"/>
  <c r="E38" i="1" s="1"/>
  <c r="D24" i="1"/>
  <c r="C24" i="1"/>
  <c r="C26" i="1" s="1"/>
  <c r="C28" i="1" s="1"/>
  <c r="C38" i="1" s="1"/>
  <c r="E16" i="1"/>
  <c r="D16" i="1"/>
  <c r="C16" i="1"/>
  <c r="E11" i="1"/>
  <c r="D11" i="1"/>
  <c r="C11" i="1"/>
</calcChain>
</file>

<file path=xl/sharedStrings.xml><?xml version="1.0" encoding="utf-8"?>
<sst xmlns="http://schemas.openxmlformats.org/spreadsheetml/2006/main" count="64" uniqueCount="43">
  <si>
    <t>CENTRO DE LAS ARTES DE SAN AGUSTIN</t>
  </si>
  <si>
    <t>Balance Presupuestario - LDF</t>
  </si>
  <si>
    <t>Del 01 de enero al 30 septiembre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</si>
  <si>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</si>
  <si>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</si>
  <si>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</si>
  <si>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</si>
  <si>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</si>
  <si>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</si>
  <si>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</si>
  <si>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</si>
  <si>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</si>
  <si>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16"/>
        <color theme="1"/>
        <rFont val="Montserrat"/>
      </rP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</si>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</sst>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rgb="FFC00000"/>
      <name val="Montserrat"/>
    </font>
    <font>
      <b/>
      <sz val="16"/>
      <color theme="1"/>
      <name val="Montserrat"/>
    </font>
    <font>
      <sz val="16"/>
      <name val="Calibri"/>
      <family val="2"/>
    </font>
    <font>
      <b/>
      <sz val="16"/>
      <color rgb="FFFF0000"/>
      <name val="Montserrat"/>
    </font>
    <font>
      <b/>
      <vertAlign val="superscript"/>
      <sz val="16"/>
      <color theme="1"/>
      <name val="Montserrat Medium"/>
    </font>
    <font>
      <b/>
      <sz val="16"/>
      <color theme="1"/>
      <name val="Montserrat Medium"/>
    </font>
    <font>
      <b/>
      <sz val="16"/>
      <color rgb="FFDDD9C3"/>
      <name val="Montserrat"/>
    </font>
    <font>
      <sz val="16"/>
      <color rgb="FFDDD9C3"/>
      <name val="Montserrat"/>
    </font>
    <font>
      <u/>
      <sz val="16"/>
      <color theme="1"/>
      <name val="Montserrat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2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3" fontId="9" fillId="2" borderId="5" xfId="0" applyNumberFormat="1" applyFont="1" applyFill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11" fillId="0" borderId="13" xfId="0" applyFont="1" applyBorder="1"/>
    <xf numFmtId="0" fontId="5" fillId="0" borderId="1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9" fillId="2" borderId="5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6" xfId="0" applyFont="1" applyBorder="1"/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2209800</xdr:colOff>
      <xdr:row>2</xdr:row>
      <xdr:rowOff>19050</xdr:rowOff>
    </xdr:from>
    <xdr:ext cx="2238375" cy="476250"/>
    <xdr:pic>
      <xdr:nvPicPr>
        <xdr:cNvPr id="2" name="image3.png">
          <a:extLst>
            <a:ext uri="{FF2B5EF4-FFF2-40B4-BE49-F238E27FC236}">
              <a16:creationId xmlns:a16="http://schemas.microsoft.com/office/drawing/2014/main" id="{00DE1955-86E6-4C56-8AD5-447DD1855C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0" y="628650"/>
          <a:ext cx="22383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0</xdr:row>
      <xdr:rowOff>85725</xdr:rowOff>
    </xdr:from>
    <xdr:ext cx="1076325" cy="1047750"/>
    <xdr:pic>
      <xdr:nvPicPr>
        <xdr:cNvPr id="3" name="image2.png">
          <a:extLst>
            <a:ext uri="{FF2B5EF4-FFF2-40B4-BE49-F238E27FC236}">
              <a16:creationId xmlns:a16="http://schemas.microsoft.com/office/drawing/2014/main" id="{587C4EB9-143D-4E9B-9933-D916BA626D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" y="85725"/>
          <a:ext cx="1076325" cy="1047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FORMATOS.xlsx" TargetMode="External"/><Relationship Id="rId1" Type="http://schemas.openxmlformats.org/officeDocument/2006/relationships/externalLinkPath" Target="file:///C:\Users\ASUS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F835-28D4-4AF8-B5E3-E74082B2EFDC}">
  <sheetPr>
    <pageSetUpPr fitToPage="1"/>
  </sheetPr>
  <dimension ref="A1:Z1000"/>
  <sheetViews>
    <sheetView tabSelected="1" zoomScale="70" zoomScaleNormal="70" workbookViewId="0">
      <selection activeCell="E17" sqref="E17"/>
    </sheetView>
  </sheetViews>
  <sheetFormatPr baseColWidth="10" defaultColWidth="14.42578125" defaultRowHeight="15" customHeight="1" x14ac:dyDescent="0.25"/>
  <cols>
    <col min="1" max="1" width="3" customWidth="1"/>
    <col min="2" max="2" width="130.5703125" customWidth="1"/>
    <col min="3" max="5" width="33.28515625" customWidth="1"/>
    <col min="6" max="8" width="11.42578125" customWidth="1"/>
    <col min="9" max="26" width="10.7109375" customWidth="1"/>
  </cols>
  <sheetData>
    <row r="1" spans="1:26" ht="24" customHeight="1" x14ac:dyDescent="0.45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45">
      <c r="A2" s="1"/>
      <c r="B2" s="1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1"/>
      <c r="B3" s="3"/>
      <c r="C3" s="4"/>
      <c r="D3" s="4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"/>
      <c r="B5" s="6" t="s">
        <v>0</v>
      </c>
      <c r="C5" s="7"/>
      <c r="D5" s="7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"/>
      <c r="B6" s="9" t="s">
        <v>1</v>
      </c>
      <c r="C6" s="10"/>
      <c r="D6" s="10"/>
      <c r="E6" s="1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"/>
      <c r="B7" s="9" t="s">
        <v>2</v>
      </c>
      <c r="C7" s="10"/>
      <c r="D7" s="10"/>
      <c r="E7" s="1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"/>
      <c r="B8" s="12" t="s">
        <v>3</v>
      </c>
      <c r="C8" s="13"/>
      <c r="D8" s="13"/>
      <c r="E8" s="1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 x14ac:dyDescent="0.45">
      <c r="A9" s="1"/>
      <c r="B9" s="15" t="s">
        <v>4</v>
      </c>
      <c r="C9" s="15" t="s">
        <v>5</v>
      </c>
      <c r="D9" s="15" t="s">
        <v>6</v>
      </c>
      <c r="E9" s="15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1"/>
      <c r="B10" s="16"/>
      <c r="C10" s="17"/>
      <c r="D10" s="18"/>
      <c r="E10" s="1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"/>
      <c r="B11" s="19" t="s">
        <v>8</v>
      </c>
      <c r="C11" s="20">
        <f t="shared" ref="C11:E11" si="0">SUM(C12:C13)</f>
        <v>11193183</v>
      </c>
      <c r="D11" s="20">
        <f t="shared" si="0"/>
        <v>8531579.7799999993</v>
      </c>
      <c r="E11" s="20">
        <f t="shared" si="0"/>
        <v>8531579.7799999993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"/>
      <c r="B12" s="21" t="s">
        <v>9</v>
      </c>
      <c r="C12" s="22">
        <v>11193183</v>
      </c>
      <c r="D12" s="23">
        <v>8531579.7799999993</v>
      </c>
      <c r="E12" s="24">
        <v>8531579.7799999993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"/>
      <c r="B13" s="21" t="s">
        <v>10</v>
      </c>
      <c r="C13" s="22"/>
      <c r="D13" s="23"/>
      <c r="E13" s="2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"/>
      <c r="B14" s="21" t="s">
        <v>11</v>
      </c>
      <c r="C14" s="22"/>
      <c r="D14" s="23"/>
      <c r="E14" s="2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" customHeight="1" x14ac:dyDescent="0.45">
      <c r="A15" s="1"/>
      <c r="B15" s="21"/>
      <c r="C15" s="22"/>
      <c r="D15" s="23"/>
      <c r="E15" s="25"/>
      <c r="F15" s="1"/>
      <c r="G15" s="1"/>
      <c r="H15" s="2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"/>
      <c r="B16" s="27" t="s">
        <v>12</v>
      </c>
      <c r="C16" s="20">
        <f t="shared" ref="C16:E16" si="1">SUM(C17:C18)</f>
        <v>11193183.16</v>
      </c>
      <c r="D16" s="20">
        <f t="shared" si="1"/>
        <v>8531579.7799999993</v>
      </c>
      <c r="E16" s="20">
        <f t="shared" si="1"/>
        <v>8172561.7800000003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"/>
      <c r="B17" s="21" t="s">
        <v>13</v>
      </c>
      <c r="C17" s="22">
        <v>11193183.16</v>
      </c>
      <c r="D17" s="23">
        <v>8531579.7799999993</v>
      </c>
      <c r="E17" s="24">
        <v>8172561.7800000003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"/>
      <c r="B18" s="21" t="s">
        <v>14</v>
      </c>
      <c r="C18" s="22"/>
      <c r="D18" s="23"/>
      <c r="E18" s="2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"/>
      <c r="B19" s="21"/>
      <c r="C19" s="22"/>
      <c r="D19" s="23"/>
      <c r="E19" s="2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"/>
      <c r="B20" s="27" t="s">
        <v>15</v>
      </c>
      <c r="C20" s="28"/>
      <c r="D20" s="29"/>
      <c r="E20" s="3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"/>
      <c r="B21" s="21" t="s">
        <v>16</v>
      </c>
      <c r="C21" s="31"/>
      <c r="D21" s="23"/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"/>
      <c r="B22" s="21" t="s">
        <v>17</v>
      </c>
      <c r="C22" s="31"/>
      <c r="D22" s="23"/>
      <c r="E22" s="3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" customHeight="1" x14ac:dyDescent="0.45">
      <c r="A23" s="1"/>
      <c r="B23" s="21"/>
      <c r="C23" s="22"/>
      <c r="D23" s="23"/>
      <c r="E23" s="2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"/>
      <c r="B24" s="27" t="s">
        <v>18</v>
      </c>
      <c r="C24" s="20">
        <f t="shared" ref="C24:D24" si="2">C11-C16</f>
        <v>-0.16000000014901161</v>
      </c>
      <c r="D24" s="20">
        <f t="shared" si="2"/>
        <v>0</v>
      </c>
      <c r="E24" s="20">
        <f>E11-E16</f>
        <v>359017.99999999907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45">
      <c r="A25" s="1"/>
      <c r="B25" s="27"/>
      <c r="C25" s="22"/>
      <c r="D25" s="23"/>
      <c r="E25" s="2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"/>
      <c r="B26" s="27" t="s">
        <v>19</v>
      </c>
      <c r="C26" s="20">
        <f t="shared" ref="C26:E26" si="3">C24-C14</f>
        <v>-0.16000000014901161</v>
      </c>
      <c r="D26" s="20">
        <f t="shared" si="3"/>
        <v>0</v>
      </c>
      <c r="E26" s="20">
        <f t="shared" si="3"/>
        <v>359017.99999999907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" customHeight="1" x14ac:dyDescent="0.45">
      <c r="A27" s="1"/>
      <c r="B27" s="27"/>
      <c r="C27" s="20"/>
      <c r="D27" s="29"/>
      <c r="E27" s="3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8" x14ac:dyDescent="0.45">
      <c r="A28" s="1"/>
      <c r="B28" s="27" t="s">
        <v>20</v>
      </c>
      <c r="C28" s="20">
        <f t="shared" ref="C28:E28" si="4">C26-C20</f>
        <v>-0.16000000014901161</v>
      </c>
      <c r="D28" s="20">
        <f t="shared" si="4"/>
        <v>0</v>
      </c>
      <c r="E28" s="20">
        <f t="shared" si="4"/>
        <v>359017.99999999907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" customHeight="1" x14ac:dyDescent="0.45">
      <c r="A29" s="1"/>
      <c r="B29" s="33"/>
      <c r="C29" s="34"/>
      <c r="D29" s="35"/>
      <c r="E29" s="3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"/>
      <c r="B30" s="37"/>
      <c r="C30" s="38"/>
      <c r="D30" s="39"/>
      <c r="E30" s="3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"/>
      <c r="B31" s="40" t="s">
        <v>4</v>
      </c>
      <c r="C31" s="41" t="s">
        <v>21</v>
      </c>
      <c r="D31" s="41" t="s">
        <v>6</v>
      </c>
      <c r="E31" s="41" t="s">
        <v>22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"/>
      <c r="B32" s="42"/>
      <c r="C32" s="42"/>
      <c r="D32" s="42"/>
      <c r="E32" s="4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45">
      <c r="A33" s="1"/>
      <c r="B33" s="43"/>
      <c r="C33" s="44"/>
      <c r="D33" s="45"/>
      <c r="E33" s="4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"/>
      <c r="B34" s="27" t="s">
        <v>23</v>
      </c>
      <c r="C34" s="47">
        <f t="shared" ref="C34:E34" si="5">SUM(C35:C36)</f>
        <v>0</v>
      </c>
      <c r="D34" s="47">
        <f t="shared" si="5"/>
        <v>0</v>
      </c>
      <c r="E34" s="47">
        <f t="shared" si="5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"/>
      <c r="B35" s="21" t="s">
        <v>24</v>
      </c>
      <c r="C35" s="48"/>
      <c r="D35" s="48"/>
      <c r="E35" s="4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"/>
      <c r="B36" s="21" t="s">
        <v>25</v>
      </c>
      <c r="C36" s="48"/>
      <c r="D36" s="48"/>
      <c r="E36" s="4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45">
      <c r="A37" s="1"/>
      <c r="B37" s="49"/>
      <c r="C37" s="48"/>
      <c r="D37" s="48"/>
      <c r="E37" s="4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"/>
      <c r="B38" s="27" t="s">
        <v>26</v>
      </c>
      <c r="C38" s="47">
        <f t="shared" ref="C38:E38" si="6">C28+C34</f>
        <v>-0.16000000014901161</v>
      </c>
      <c r="D38" s="47">
        <f t="shared" si="6"/>
        <v>0</v>
      </c>
      <c r="E38" s="47">
        <f t="shared" si="6"/>
        <v>359017.99999999907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45">
      <c r="A39" s="1"/>
      <c r="B39" s="50"/>
      <c r="C39" s="51"/>
      <c r="D39" s="52"/>
      <c r="E39" s="5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 x14ac:dyDescent="0.45">
      <c r="A40" s="1"/>
      <c r="B40" s="37"/>
      <c r="C40" s="38"/>
      <c r="D40" s="39"/>
      <c r="E40" s="3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"/>
      <c r="B41" s="40" t="s">
        <v>4</v>
      </c>
      <c r="C41" s="41" t="s">
        <v>5</v>
      </c>
      <c r="D41" s="41" t="s">
        <v>6</v>
      </c>
      <c r="E41" s="41" t="s">
        <v>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"/>
      <c r="B42" s="42"/>
      <c r="C42" s="42"/>
      <c r="D42" s="42"/>
      <c r="E42" s="4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45">
      <c r="A43" s="1"/>
      <c r="B43" s="43"/>
      <c r="C43" s="44"/>
      <c r="D43" s="45"/>
      <c r="E43" s="4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"/>
      <c r="B44" s="27" t="s">
        <v>27</v>
      </c>
      <c r="C44" s="47">
        <f t="shared" ref="C44:E44" si="7">C45+C46</f>
        <v>0</v>
      </c>
      <c r="D44" s="47">
        <f t="shared" si="7"/>
        <v>0</v>
      </c>
      <c r="E44" s="47">
        <f t="shared" si="7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"/>
      <c r="B45" s="21" t="s">
        <v>28</v>
      </c>
      <c r="C45" s="48">
        <v>0</v>
      </c>
      <c r="D45" s="23">
        <v>0</v>
      </c>
      <c r="E45" s="24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"/>
      <c r="B46" s="21" t="s">
        <v>29</v>
      </c>
      <c r="C46" s="48">
        <v>0</v>
      </c>
      <c r="D46" s="48">
        <v>0</v>
      </c>
      <c r="E46" s="54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"/>
      <c r="B47" s="27" t="s">
        <v>30</v>
      </c>
      <c r="C47" s="47">
        <f t="shared" ref="C47:E47" si="8">C48+C49</f>
        <v>0</v>
      </c>
      <c r="D47" s="47">
        <f t="shared" si="8"/>
        <v>0</v>
      </c>
      <c r="E47" s="47">
        <f t="shared" si="8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21" t="s">
        <v>31</v>
      </c>
      <c r="C48" s="48"/>
      <c r="D48" s="48"/>
      <c r="E48" s="48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21" t="s">
        <v>32</v>
      </c>
      <c r="C49" s="48"/>
      <c r="D49" s="48"/>
      <c r="E49" s="4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49"/>
      <c r="C50" s="48"/>
      <c r="D50" s="48"/>
      <c r="E50" s="4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27" t="s">
        <v>33</v>
      </c>
      <c r="C51" s="47">
        <f t="shared" ref="C51:E51" si="9">C44-C47</f>
        <v>0</v>
      </c>
      <c r="D51" s="47">
        <f t="shared" si="9"/>
        <v>0</v>
      </c>
      <c r="E51" s="47">
        <f t="shared" si="9"/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33"/>
      <c r="C52" s="51"/>
      <c r="D52" s="52"/>
      <c r="E52" s="5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55"/>
      <c r="C53" s="38"/>
      <c r="D53" s="39"/>
      <c r="E53" s="3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40" t="s">
        <v>4</v>
      </c>
      <c r="C54" s="41" t="s">
        <v>5</v>
      </c>
      <c r="D54" s="41" t="s">
        <v>6</v>
      </c>
      <c r="E54" s="41" t="s">
        <v>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42"/>
      <c r="C55" s="42"/>
      <c r="D55" s="42"/>
      <c r="E55" s="4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45">
      <c r="A56" s="1"/>
      <c r="B56" s="43"/>
      <c r="C56" s="44"/>
      <c r="D56" s="45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21" t="s">
        <v>34</v>
      </c>
      <c r="C57" s="48">
        <f t="shared" ref="C57:E57" si="10">C12</f>
        <v>11193183</v>
      </c>
      <c r="D57" s="48">
        <f t="shared" si="10"/>
        <v>8531579.7799999993</v>
      </c>
      <c r="E57" s="48">
        <f t="shared" si="10"/>
        <v>8531579.7799999993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8" x14ac:dyDescent="0.45">
      <c r="A58" s="1"/>
      <c r="B58" s="27" t="s">
        <v>35</v>
      </c>
      <c r="C58" s="47">
        <f t="shared" ref="C58:E58" si="11">C59-C60</f>
        <v>0</v>
      </c>
      <c r="D58" s="47">
        <f t="shared" si="11"/>
        <v>0</v>
      </c>
      <c r="E58" s="47">
        <f t="shared" si="11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21" t="s">
        <v>28</v>
      </c>
      <c r="C59" s="48">
        <f t="shared" ref="C59:E59" si="12">C45</f>
        <v>0</v>
      </c>
      <c r="D59" s="48">
        <f t="shared" si="12"/>
        <v>0</v>
      </c>
      <c r="E59" s="48">
        <f t="shared" si="12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21" t="s">
        <v>31</v>
      </c>
      <c r="C60" s="48">
        <f t="shared" ref="C60" si="13">C48</f>
        <v>0</v>
      </c>
      <c r="D60" s="48">
        <v>0</v>
      </c>
      <c r="E60" s="54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" customHeight="1" x14ac:dyDescent="0.45">
      <c r="A61" s="1"/>
      <c r="B61" s="49"/>
      <c r="C61" s="48"/>
      <c r="D61" s="56"/>
      <c r="E61" s="5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21" t="s">
        <v>13</v>
      </c>
      <c r="C62" s="48">
        <f t="shared" ref="C62:E62" si="14">C17</f>
        <v>11193183.16</v>
      </c>
      <c r="D62" s="48">
        <f t="shared" si="14"/>
        <v>8531579.7799999993</v>
      </c>
      <c r="E62" s="48">
        <f t="shared" si="14"/>
        <v>8172561.7800000003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45">
      <c r="A63" s="1"/>
      <c r="B63" s="49"/>
      <c r="C63" s="48"/>
      <c r="D63" s="56"/>
      <c r="E63" s="5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21" t="s">
        <v>16</v>
      </c>
      <c r="C64" s="58"/>
      <c r="D64" s="56"/>
      <c r="E64" s="5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45">
      <c r="A65" s="1"/>
      <c r="B65" s="49"/>
      <c r="C65" s="48"/>
      <c r="D65" s="56"/>
      <c r="E65" s="5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27" t="s">
        <v>36</v>
      </c>
      <c r="C66" s="47">
        <f t="shared" ref="C66:E66" si="15">C12+C58-C62+C64</f>
        <v>-0.16000000014901161</v>
      </c>
      <c r="D66" s="47">
        <f t="shared" si="15"/>
        <v>0</v>
      </c>
      <c r="E66" s="47">
        <f t="shared" si="15"/>
        <v>359017.99999999907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45">
      <c r="A67" s="1"/>
      <c r="B67" s="59"/>
      <c r="C67" s="47"/>
      <c r="D67" s="60"/>
      <c r="E67" s="6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27" t="s">
        <v>37</v>
      </c>
      <c r="C68" s="47">
        <f t="shared" ref="C68:E68" si="16">C66-C58</f>
        <v>-0.16000000014901161</v>
      </c>
      <c r="D68" s="47">
        <f t="shared" si="16"/>
        <v>0</v>
      </c>
      <c r="E68" s="47">
        <f t="shared" si="16"/>
        <v>359017.99999999907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50"/>
      <c r="C69" s="51"/>
      <c r="D69" s="52"/>
      <c r="E69" s="5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45">
      <c r="A70" s="1"/>
      <c r="B70" s="62"/>
      <c r="C70" s="63"/>
      <c r="D70" s="39"/>
      <c r="E70" s="6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40" t="s">
        <v>4</v>
      </c>
      <c r="C71" s="64" t="s">
        <v>5</v>
      </c>
      <c r="D71" s="65" t="s">
        <v>6</v>
      </c>
      <c r="E71" s="41" t="s">
        <v>38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42"/>
      <c r="C72" s="66"/>
      <c r="D72" s="67"/>
      <c r="E72" s="4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45">
      <c r="A73" s="1"/>
      <c r="B73" s="16"/>
      <c r="C73" s="44"/>
      <c r="D73" s="45"/>
      <c r="E73" s="68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21" t="s">
        <v>10</v>
      </c>
      <c r="C74" s="25">
        <f t="shared" ref="C74:E74" si="17">C13</f>
        <v>0</v>
      </c>
      <c r="D74" s="25">
        <f t="shared" si="17"/>
        <v>0</v>
      </c>
      <c r="E74" s="25">
        <f t="shared" si="1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27" t="s">
        <v>39</v>
      </c>
      <c r="C75" s="20">
        <f t="shared" ref="C75:E75" si="18">C76-C77</f>
        <v>0</v>
      </c>
      <c r="D75" s="20">
        <f t="shared" si="18"/>
        <v>0</v>
      </c>
      <c r="E75" s="20">
        <f t="shared" si="18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21" t="s">
        <v>29</v>
      </c>
      <c r="C76" s="22"/>
      <c r="D76" s="48">
        <v>0</v>
      </c>
      <c r="E76" s="48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21" t="s">
        <v>32</v>
      </c>
      <c r="C77" s="22"/>
      <c r="D77" s="22"/>
      <c r="E77" s="2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49"/>
      <c r="C78" s="22"/>
      <c r="D78" s="22"/>
      <c r="E78" s="2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21" t="s">
        <v>40</v>
      </c>
      <c r="C79" s="22">
        <f t="shared" ref="C79:E79" si="19">C18</f>
        <v>0</v>
      </c>
      <c r="D79" s="22">
        <f t="shared" si="19"/>
        <v>0</v>
      </c>
      <c r="E79" s="22">
        <f t="shared" si="19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45">
      <c r="A80" s="1"/>
      <c r="B80" s="49"/>
      <c r="C80" s="22"/>
      <c r="D80" s="23"/>
      <c r="E80" s="2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21" t="s">
        <v>17</v>
      </c>
      <c r="C81" s="31"/>
      <c r="D81" s="23"/>
      <c r="E81" s="2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45">
      <c r="A82" s="1"/>
      <c r="B82" s="49"/>
      <c r="C82" s="22"/>
      <c r="D82" s="23"/>
      <c r="E82" s="2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27" t="s">
        <v>41</v>
      </c>
      <c r="C83" s="20">
        <f t="shared" ref="C83:E83" si="20">C74+C75-C79+C81</f>
        <v>0</v>
      </c>
      <c r="D83" s="20">
        <f t="shared" si="20"/>
        <v>0</v>
      </c>
      <c r="E83" s="20">
        <f t="shared" si="20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45">
      <c r="A84" s="1"/>
      <c r="B84" s="49"/>
      <c r="C84" s="22"/>
      <c r="D84" s="22"/>
      <c r="E84" s="2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27" t="s">
        <v>42</v>
      </c>
      <c r="C85" s="20">
        <f t="shared" ref="C85:E85" si="21">C83-C75</f>
        <v>0</v>
      </c>
      <c r="D85" s="20">
        <f t="shared" si="21"/>
        <v>0</v>
      </c>
      <c r="E85" s="20">
        <f t="shared" si="21"/>
        <v>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50"/>
      <c r="C86" s="34"/>
      <c r="D86" s="35"/>
      <c r="E86" s="3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1">
    <dataValidation type="decimal" allowBlank="1" showErrorMessage="1" sqref="C57:E68 C34:E38 C74:E85 C44:E51 C11:E28" xr:uid="{77310C40-82DB-4041-8A8A-757F436E4163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2025-10-22T16:28:42Z</dcterms:created>
  <dcterms:modified xsi:type="dcterms:W3CDTF">2025-10-22T16:29:13Z</dcterms:modified>
</cp:coreProperties>
</file>