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2 Pagina del Casa\2025\3er. Trimestre 2025\3. FORMATOS LDF\"/>
    </mc:Choice>
  </mc:AlternateContent>
  <xr:revisionPtr revIDLastSave="0" documentId="8_{F52EEFB7-79F7-4E14-88F5-DCF3A4E99E3B}" xr6:coauthVersionLast="47" xr6:coauthVersionMax="47" xr10:uidLastSave="{00000000-0000-0000-0000-000000000000}"/>
  <bookViews>
    <workbookView xWindow="-120" yWindow="-120" windowWidth="24240" windowHeight="13020" xr2:uid="{B16CEE82-17D5-493E-ABE2-7E468B6DE91E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0" i="1" l="1"/>
  <c r="G168" i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9" i="1"/>
  <c r="G158" i="1"/>
  <c r="G157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B148" i="1"/>
  <c r="G147" i="1"/>
  <c r="G146" i="1"/>
  <c r="G145" i="1"/>
  <c r="G144" i="1"/>
  <c r="B144" i="1"/>
  <c r="G143" i="1"/>
  <c r="G142" i="1"/>
  <c r="G141" i="1"/>
  <c r="G140" i="1"/>
  <c r="G139" i="1"/>
  <c r="G138" i="1"/>
  <c r="G137" i="1"/>
  <c r="G136" i="1"/>
  <c r="G135" i="1"/>
  <c r="G134" i="1"/>
  <c r="B134" i="1"/>
  <c r="G133" i="1"/>
  <c r="G132" i="1"/>
  <c r="G131" i="1"/>
  <c r="G130" i="1"/>
  <c r="G129" i="1"/>
  <c r="G128" i="1"/>
  <c r="G127" i="1"/>
  <c r="G126" i="1"/>
  <c r="G125" i="1"/>
  <c r="G124" i="1"/>
  <c r="F124" i="1"/>
  <c r="E124" i="1"/>
  <c r="D124" i="1"/>
  <c r="C124" i="1"/>
  <c r="B124" i="1"/>
  <c r="G118" i="1"/>
  <c r="G117" i="1"/>
  <c r="G116" i="1"/>
  <c r="G115" i="1"/>
  <c r="G114" i="1"/>
  <c r="F114" i="1"/>
  <c r="E114" i="1"/>
  <c r="D114" i="1"/>
  <c r="C114" i="1"/>
  <c r="B114" i="1"/>
  <c r="G113" i="1"/>
  <c r="G112" i="1"/>
  <c r="G111" i="1"/>
  <c r="G110" i="1"/>
  <c r="G109" i="1"/>
  <c r="G108" i="1"/>
  <c r="G107" i="1"/>
  <c r="G106" i="1"/>
  <c r="G105" i="1"/>
  <c r="G104" i="1"/>
  <c r="F104" i="1"/>
  <c r="E104" i="1"/>
  <c r="D104" i="1"/>
  <c r="C104" i="1"/>
  <c r="B104" i="1"/>
  <c r="G103" i="1"/>
  <c r="G102" i="1"/>
  <c r="G101" i="1"/>
  <c r="G100" i="1"/>
  <c r="G99" i="1"/>
  <c r="G98" i="1"/>
  <c r="G97" i="1"/>
  <c r="G96" i="1"/>
  <c r="G94" i="1" s="1"/>
  <c r="F96" i="1"/>
  <c r="D96" i="1"/>
  <c r="F94" i="1"/>
  <c r="E94" i="1"/>
  <c r="D94" i="1"/>
  <c r="C94" i="1"/>
  <c r="B94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E65" i="1"/>
  <c r="D65" i="1"/>
  <c r="B65" i="1"/>
  <c r="G64" i="1"/>
  <c r="G61" i="1"/>
  <c r="F61" i="1"/>
  <c r="E61" i="1"/>
  <c r="D61" i="1"/>
  <c r="B61" i="1"/>
  <c r="G60" i="1"/>
  <c r="G59" i="1"/>
  <c r="G58" i="1"/>
  <c r="G51" i="1" s="1"/>
  <c r="G57" i="1"/>
  <c r="G56" i="1"/>
  <c r="G55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1" i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E21" i="1"/>
  <c r="D21" i="1"/>
  <c r="C21" i="1"/>
  <c r="B21" i="1"/>
  <c r="G20" i="1"/>
  <c r="G19" i="1"/>
  <c r="G18" i="1"/>
  <c r="G17" i="1"/>
  <c r="G16" i="1"/>
  <c r="G15" i="1"/>
  <c r="G14" i="1"/>
  <c r="G13" i="1"/>
  <c r="F13" i="1"/>
  <c r="E13" i="1"/>
  <c r="D13" i="1"/>
  <c r="C13" i="1"/>
  <c r="B13" i="1"/>
  <c r="F12" i="1"/>
  <c r="F170" i="1" s="1"/>
  <c r="E12" i="1"/>
  <c r="E170" i="1" s="1"/>
  <c r="D12" i="1"/>
  <c r="D170" i="1" s="1"/>
  <c r="C12" i="1"/>
  <c r="B12" i="1"/>
  <c r="B170" i="1" s="1"/>
  <c r="G12" i="1" l="1"/>
  <c r="G1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63" authorId="0" shapeId="0" xr:uid="{2A894842-01F4-46B7-B6C2-6737DBE7FB8F}">
      <text>
        <r>
          <rPr>
            <sz val="11"/>
            <color theme="1"/>
            <rFont val="Calibri"/>
            <family val="2"/>
            <scheme val="minor"/>
          </rPr>
          <t>|
======</t>
        </r>
      </text>
    </comment>
  </commentList>
</comments>
</file>

<file path=xl/sharedStrings.xml><?xml version="1.0" encoding="utf-8"?>
<sst xmlns="http://schemas.openxmlformats.org/spreadsheetml/2006/main" count="171" uniqueCount="90">
  <si>
    <t>CENTRO DE LAS ARTES DE SAN AGUSTIN</t>
  </si>
  <si>
    <t xml:space="preserve">Estado Analítico del Ejercicio del Presupuesto de Egresos Detallado - LDF </t>
  </si>
  <si>
    <t xml:space="preserve">Clasificación por Objeto del Gasto (Capítulo y Concepto) </t>
  </si>
  <si>
    <t>Del 01 de enero al 30 de septiembre de 2025</t>
  </si>
  <si>
    <t xml:space="preserve">(PESOS) </t>
  </si>
  <si>
    <t xml:space="preserve">Concepto </t>
  </si>
  <si>
    <r>
      <t>Egresos</t>
    </r>
    <r>
      <rPr>
        <b/>
        <sz val="18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</si>
  <si>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</si>
  <si>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</si>
  <si>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</si>
  <si>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8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</si>
  <si>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</si>
  <si>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</si>
  <si>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</si>
  <si>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</si>
  <si>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</si>
  <si>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</si>
  <si>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</si>
  <si>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</si>
  <si>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</si>
  <si>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</si>
  <si>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</si>
  <si>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</si>
  <si>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</si>
  <si>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</si>
  <si>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</si>
  <si>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</si>
  <si>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</si>
  <si>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</si>
  <si>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</si>
  <si>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</si>
  <si>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</si>
  <si>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</si>
  <si>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</si>
  <si>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</si>
  <si>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</si>
  <si>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</si>
  <si>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</si>
  <si>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</si>
  <si>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</si>
  <si>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</si>
  <si>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</si>
  <si>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</si>
  <si>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</si>
  <si>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</si>
  <si>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</si>
  <si>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</si>
  <si>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</si>
  <si>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</si>
  <si>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</si>
  <si>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</si>
  <si>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</si>
  <si>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</si>
  <si>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</si>
  <si>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</si>
  <si>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 xml:space="preserve">                                                                            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</si>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</sst>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8"/>
      <color theme="1"/>
      <name val="Monserrat mediu"/>
    </font>
    <font>
      <sz val="18"/>
      <name val="Calibri"/>
      <family val="2"/>
    </font>
    <font>
      <b/>
      <sz val="18"/>
      <color theme="1"/>
      <name val="Arial"/>
      <family val="2"/>
    </font>
    <font>
      <b/>
      <sz val="18"/>
      <color rgb="FFC00000"/>
      <name val="Monserrat mediu"/>
    </font>
    <font>
      <sz val="18"/>
      <color theme="1"/>
      <name val="Monserrat mediu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/>
    <xf numFmtId="0" fontId="5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/>
    </xf>
    <xf numFmtId="3" fontId="3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left" vertical="center"/>
    </xf>
    <xf numFmtId="3" fontId="7" fillId="3" borderId="15" xfId="0" applyNumberFormat="1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left" vertical="center"/>
    </xf>
    <xf numFmtId="3" fontId="7" fillId="3" borderId="13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7" fillId="0" borderId="13" xfId="0" applyFont="1" applyBorder="1" applyAlignment="1">
      <alignment vertical="center"/>
    </xf>
    <xf numFmtId="3" fontId="7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1</xdr:row>
      <xdr:rowOff>47625</xdr:rowOff>
    </xdr:from>
    <xdr:ext cx="1809750" cy="771525"/>
    <xdr:pic>
      <xdr:nvPicPr>
        <xdr:cNvPr id="2" name="image7.png">
          <a:extLst>
            <a:ext uri="{FF2B5EF4-FFF2-40B4-BE49-F238E27FC236}">
              <a16:creationId xmlns:a16="http://schemas.microsoft.com/office/drawing/2014/main" id="{8E92F7D0-D58C-4EDC-AA61-B2EB617F94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06950" y="304800"/>
          <a:ext cx="180975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0</xdr:row>
      <xdr:rowOff>95250</xdr:rowOff>
    </xdr:from>
    <xdr:ext cx="1076325" cy="1038225"/>
    <xdr:pic>
      <xdr:nvPicPr>
        <xdr:cNvPr id="3" name="image2.png">
          <a:extLst>
            <a:ext uri="{FF2B5EF4-FFF2-40B4-BE49-F238E27FC236}">
              <a16:creationId xmlns:a16="http://schemas.microsoft.com/office/drawing/2014/main" id="{B86336B4-4E28-4B1F-AEF5-995A35F101C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9525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FORMATOS.xlsx" TargetMode="External"/><Relationship Id="rId1" Type="http://schemas.openxmlformats.org/officeDocument/2006/relationships/externalLinkPath" Target="file:///C:\Users\ASUS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F315-0F65-42D5-97BD-8A696FFEA2B5}">
  <dimension ref="A1:Z1000"/>
  <sheetViews>
    <sheetView tabSelected="1" zoomScale="68" zoomScaleNormal="68" workbookViewId="0">
      <selection activeCell="B51" sqref="B51"/>
    </sheetView>
  </sheetViews>
  <sheetFormatPr baseColWidth="10" defaultColWidth="14.42578125" defaultRowHeight="15" customHeight="1"/>
  <cols>
    <col min="1" max="1" width="119" customWidth="1"/>
    <col min="2" max="7" width="28.5703125" customWidth="1"/>
    <col min="8" max="26" width="10.7109375" customWidth="1"/>
  </cols>
  <sheetData>
    <row r="1" spans="1:26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>
      <c r="A2" s="2"/>
      <c r="B2" s="3"/>
      <c r="C2" s="3"/>
      <c r="D2" s="4"/>
      <c r="E2" s="4"/>
      <c r="F2" s="4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6" t="s">
        <v>0</v>
      </c>
      <c r="B4" s="7"/>
      <c r="C4" s="7"/>
      <c r="D4" s="7"/>
      <c r="E4" s="7"/>
      <c r="F4" s="7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9" t="s">
        <v>1</v>
      </c>
      <c r="B5" s="10"/>
      <c r="C5" s="10"/>
      <c r="D5" s="10"/>
      <c r="E5" s="10"/>
      <c r="F5" s="10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" t="s">
        <v>2</v>
      </c>
      <c r="B6" s="10"/>
      <c r="C6" s="10"/>
      <c r="D6" s="10"/>
      <c r="E6" s="10"/>
      <c r="F6" s="10"/>
      <c r="G6" s="1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2" t="s">
        <v>3</v>
      </c>
      <c r="B7" s="10"/>
      <c r="C7" s="10"/>
      <c r="D7" s="10"/>
      <c r="E7" s="10"/>
      <c r="F7" s="10"/>
      <c r="G7" s="1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3" t="s">
        <v>4</v>
      </c>
      <c r="B8" s="14"/>
      <c r="C8" s="14"/>
      <c r="D8" s="14"/>
      <c r="E8" s="14"/>
      <c r="F8" s="14"/>
      <c r="G8" s="1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6" t="s">
        <v>5</v>
      </c>
      <c r="B9" s="17" t="s">
        <v>6</v>
      </c>
      <c r="C9" s="18"/>
      <c r="D9" s="18"/>
      <c r="E9" s="18"/>
      <c r="F9" s="19"/>
      <c r="G9" s="16" t="s">
        <v>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20"/>
      <c r="B10" s="21" t="s">
        <v>8</v>
      </c>
      <c r="C10" s="21" t="s">
        <v>9</v>
      </c>
      <c r="D10" s="21" t="s">
        <v>10</v>
      </c>
      <c r="E10" s="21" t="s">
        <v>11</v>
      </c>
      <c r="F10" s="21" t="s">
        <v>12</v>
      </c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22"/>
      <c r="B11" s="22"/>
      <c r="C11" s="22"/>
      <c r="D11" s="22"/>
      <c r="E11" s="22"/>
      <c r="F11" s="22"/>
      <c r="G11" s="2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23" t="s">
        <v>13</v>
      </c>
      <c r="B12" s="24">
        <f t="shared" ref="B12:G12" si="0">SUM(B13,B21,B31,B41,B51,B61,B65,B74,B78)</f>
        <v>11193183.16</v>
      </c>
      <c r="C12" s="24">
        <f t="shared" si="0"/>
        <v>-1510.0800000000163</v>
      </c>
      <c r="D12" s="24">
        <f t="shared" si="0"/>
        <v>11191673.08</v>
      </c>
      <c r="E12" s="24">
        <f t="shared" si="0"/>
        <v>8531579.7799999993</v>
      </c>
      <c r="F12" s="24">
        <f t="shared" si="0"/>
        <v>8172561.7800000003</v>
      </c>
      <c r="G12" s="24">
        <f t="shared" si="0"/>
        <v>2660093.2999999998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25" t="s">
        <v>14</v>
      </c>
      <c r="B13" s="26">
        <f t="shared" ref="B13:G13" si="1">SUM(B14:B20)</f>
        <v>0</v>
      </c>
      <c r="C13" s="26">
        <f t="shared" si="1"/>
        <v>0</v>
      </c>
      <c r="D13" s="26">
        <f t="shared" si="1"/>
        <v>0</v>
      </c>
      <c r="E13" s="26">
        <f t="shared" si="1"/>
        <v>0</v>
      </c>
      <c r="F13" s="26">
        <f t="shared" si="1"/>
        <v>0</v>
      </c>
      <c r="G13" s="26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25" t="s">
        <v>15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f t="shared" ref="G14:G20" si="2">D14-E14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25" t="s">
        <v>16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f t="shared" si="2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25" t="s">
        <v>17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f t="shared" si="2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25" t="s">
        <v>18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f t="shared" si="2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25" t="s">
        <v>19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f t="shared" si="2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25" t="s">
        <v>20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f t="shared" si="2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25" t="s">
        <v>21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f t="shared" si="2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25" t="s">
        <v>22</v>
      </c>
      <c r="B21" s="26">
        <f t="shared" ref="B21:G21" si="3">SUM(B22:B30)</f>
        <v>0</v>
      </c>
      <c r="C21" s="26">
        <f t="shared" si="3"/>
        <v>0</v>
      </c>
      <c r="D21" s="26">
        <f t="shared" si="3"/>
        <v>0</v>
      </c>
      <c r="E21" s="26">
        <f t="shared" si="3"/>
        <v>0</v>
      </c>
      <c r="F21" s="26">
        <f t="shared" si="3"/>
        <v>0</v>
      </c>
      <c r="G21" s="26">
        <f t="shared" si="3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25" t="s">
        <v>23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f t="shared" ref="G22:G30" si="4">D22-E22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25" t="s">
        <v>24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f t="shared" si="4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25" t="s">
        <v>25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f t="shared" si="4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25" t="s">
        <v>26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f t="shared" si="4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25" t="s">
        <v>27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f t="shared" si="4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f t="shared" si="4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25" t="s">
        <v>29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f t="shared" si="4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25" t="s">
        <v>30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f t="shared" si="4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25" t="s">
        <v>31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f t="shared" si="4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25" t="s">
        <v>32</v>
      </c>
      <c r="B31" s="26">
        <f t="shared" ref="B31:G31" si="5">SUM(B32:B40)</f>
        <v>0</v>
      </c>
      <c r="C31" s="26">
        <f t="shared" si="5"/>
        <v>0</v>
      </c>
      <c r="D31" s="26">
        <f t="shared" si="5"/>
        <v>0</v>
      </c>
      <c r="E31" s="26">
        <f t="shared" si="5"/>
        <v>0</v>
      </c>
      <c r="F31" s="26">
        <f t="shared" si="5"/>
        <v>0</v>
      </c>
      <c r="G31" s="26">
        <f t="shared" si="5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25" t="s">
        <v>33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f t="shared" ref="G32:G40" si="6">D32-E32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25" t="s">
        <v>34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f t="shared" si="6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25" t="s">
        <v>35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f t="shared" si="6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25" t="s">
        <v>36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f t="shared" si="6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25" t="s">
        <v>37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f t="shared" si="6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25" t="s">
        <v>38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f t="shared" si="6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25" t="s">
        <v>39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f t="shared" si="6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25" t="s">
        <v>40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f t="shared" si="6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25" t="s">
        <v>41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f t="shared" si="6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25" t="s">
        <v>42</v>
      </c>
      <c r="B41" s="26">
        <f t="shared" ref="B41:G41" si="7">SUM(B42:B50)</f>
        <v>11193183.16</v>
      </c>
      <c r="C41" s="26">
        <f t="shared" si="7"/>
        <v>-368634.41000000003</v>
      </c>
      <c r="D41" s="26">
        <f t="shared" si="7"/>
        <v>10824548.75</v>
      </c>
      <c r="E41" s="26">
        <f t="shared" si="7"/>
        <v>8164471.3700000001</v>
      </c>
      <c r="F41" s="26">
        <f>SUM(F42:F50)</f>
        <v>7805453.3700000001</v>
      </c>
      <c r="G41" s="26">
        <f t="shared" si="7"/>
        <v>2660077.38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25" t="s">
        <v>43</v>
      </c>
      <c r="B42" s="26">
        <v>10821818.16</v>
      </c>
      <c r="C42" s="27">
        <v>-547269.41</v>
      </c>
      <c r="D42" s="27">
        <v>10274548.75</v>
      </c>
      <c r="E42" s="27">
        <v>7959471.3700000001</v>
      </c>
      <c r="F42" s="27">
        <v>7615453.3700000001</v>
      </c>
      <c r="G42" s="26">
        <v>2315077.38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25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f t="shared" ref="G43:G57" si="8">D43-E43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25" t="s">
        <v>45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f t="shared" si="8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25" t="s">
        <v>46</v>
      </c>
      <c r="B45" s="26">
        <v>371365</v>
      </c>
      <c r="C45" s="27">
        <v>178635</v>
      </c>
      <c r="D45" s="27">
        <v>550000</v>
      </c>
      <c r="E45" s="27">
        <v>205000</v>
      </c>
      <c r="F45" s="27">
        <v>190000</v>
      </c>
      <c r="G45" s="26">
        <f>D45-E45</f>
        <v>345000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25" t="s">
        <v>47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f t="shared" si="8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25" t="s">
        <v>48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f t="shared" si="8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25" t="s">
        <v>49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f t="shared" si="8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25" t="s">
        <v>50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f t="shared" si="8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25" t="s">
        <v>51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f t="shared" si="8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25" t="s">
        <v>52</v>
      </c>
      <c r="B51" s="26">
        <f t="shared" ref="B51:G51" si="9">SUM(B52:B60)</f>
        <v>0</v>
      </c>
      <c r="C51" s="26">
        <f t="shared" si="9"/>
        <v>367124.33</v>
      </c>
      <c r="D51" s="26">
        <f t="shared" si="9"/>
        <v>367124.33</v>
      </c>
      <c r="E51" s="26">
        <f t="shared" si="9"/>
        <v>367108.41000000003</v>
      </c>
      <c r="F51" s="26">
        <f t="shared" si="9"/>
        <v>367108.41000000003</v>
      </c>
      <c r="G51" s="26">
        <f t="shared" si="9"/>
        <v>15.919999999998254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25" t="s">
        <v>53</v>
      </c>
      <c r="B52" s="26">
        <v>0</v>
      </c>
      <c r="C52" s="27">
        <v>273789</v>
      </c>
      <c r="D52" s="27">
        <v>273789</v>
      </c>
      <c r="E52" s="27">
        <v>273789</v>
      </c>
      <c r="F52" s="27">
        <v>273789</v>
      </c>
      <c r="G52" s="26">
        <f t="shared" si="8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25" t="s">
        <v>54</v>
      </c>
      <c r="B53" s="26">
        <v>0</v>
      </c>
      <c r="C53" s="27">
        <v>63335.33</v>
      </c>
      <c r="D53" s="27">
        <v>63335.33</v>
      </c>
      <c r="E53" s="27">
        <v>63319.41</v>
      </c>
      <c r="F53" s="27">
        <v>63319.41</v>
      </c>
      <c r="G53" s="26">
        <f t="shared" si="8"/>
        <v>15.919999999998254</v>
      </c>
      <c r="H53" s="1"/>
      <c r="I53" s="1"/>
      <c r="J53" s="1" t="s">
        <v>55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25" t="s">
        <v>56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25" t="s">
        <v>57</v>
      </c>
      <c r="B55" s="26">
        <v>0</v>
      </c>
      <c r="C55" s="26">
        <v>0</v>
      </c>
      <c r="D55" s="26">
        <v>0</v>
      </c>
      <c r="E55" s="26">
        <v>0</v>
      </c>
      <c r="F55" s="26">
        <v>0</v>
      </c>
      <c r="G55" s="26">
        <f t="shared" si="8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25" t="s">
        <v>58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26">
        <f t="shared" si="8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25" t="s">
        <v>59</v>
      </c>
      <c r="B57" s="26">
        <v>0</v>
      </c>
      <c r="C57" s="26">
        <v>30000</v>
      </c>
      <c r="D57" s="26">
        <v>30000</v>
      </c>
      <c r="E57" s="26">
        <v>30000</v>
      </c>
      <c r="F57" s="26">
        <v>30000</v>
      </c>
      <c r="G57" s="26">
        <f t="shared" si="8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25" t="s">
        <v>60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f t="shared" ref="G58:G64" si="10">SUM(G59:G67)</f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25" t="s">
        <v>61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26">
        <f t="shared" si="10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25" t="s">
        <v>62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f t="shared" si="10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25" t="s">
        <v>63</v>
      </c>
      <c r="B61" s="26">
        <f t="shared" ref="B61:F61" si="11">SUM(B62:B64)</f>
        <v>0</v>
      </c>
      <c r="C61" s="26">
        <v>0</v>
      </c>
      <c r="D61" s="26">
        <f t="shared" si="11"/>
        <v>0</v>
      </c>
      <c r="E61" s="26">
        <f t="shared" si="11"/>
        <v>0</v>
      </c>
      <c r="F61" s="26">
        <f t="shared" si="11"/>
        <v>0</v>
      </c>
      <c r="G61" s="26">
        <f t="shared" si="10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25" t="s">
        <v>64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25" t="s">
        <v>65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25" t="s">
        <v>66</v>
      </c>
      <c r="B64" s="26">
        <v>0</v>
      </c>
      <c r="C64" s="27">
        <v>0</v>
      </c>
      <c r="D64" s="27">
        <v>0</v>
      </c>
      <c r="E64" s="27">
        <v>0</v>
      </c>
      <c r="F64" s="27">
        <v>0</v>
      </c>
      <c r="G64" s="26">
        <f t="shared" si="10"/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25" t="s">
        <v>67</v>
      </c>
      <c r="B65" s="26">
        <f t="shared" ref="B65:E65" si="12">SUM(B66:B70,B72:B73)</f>
        <v>0</v>
      </c>
      <c r="C65" s="26">
        <v>0</v>
      </c>
      <c r="D65" s="26">
        <f t="shared" si="12"/>
        <v>0</v>
      </c>
      <c r="E65" s="26">
        <f t="shared" si="12"/>
        <v>0</v>
      </c>
      <c r="F65" s="26">
        <v>0</v>
      </c>
      <c r="G65" s="26">
        <f>SUM(G66:G70,G72:G73)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25" t="s">
        <v>68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25" t="s">
        <v>69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25" t="s">
        <v>70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25" t="s">
        <v>71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25" t="s">
        <v>72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25" t="s">
        <v>73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25" t="s">
        <v>74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25" t="s">
        <v>75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25" t="s">
        <v>76</v>
      </c>
      <c r="B74" s="26">
        <f t="shared" ref="B74:G74" si="13">SUM(B75:B77)</f>
        <v>0</v>
      </c>
      <c r="C74" s="26">
        <f t="shared" si="13"/>
        <v>0</v>
      </c>
      <c r="D74" s="26">
        <f t="shared" si="13"/>
        <v>0</v>
      </c>
      <c r="E74" s="26">
        <f t="shared" si="13"/>
        <v>0</v>
      </c>
      <c r="F74" s="26">
        <f t="shared" si="13"/>
        <v>0</v>
      </c>
      <c r="G74" s="26">
        <f t="shared" si="13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25" t="s">
        <v>77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25" t="s">
        <v>78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25" t="s">
        <v>79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25" t="s">
        <v>80</v>
      </c>
      <c r="B78" s="26">
        <f t="shared" ref="B78:G78" si="14">SUM(B79:B85)</f>
        <v>0</v>
      </c>
      <c r="C78" s="26">
        <f t="shared" si="14"/>
        <v>0</v>
      </c>
      <c r="D78" s="26">
        <f t="shared" si="14"/>
        <v>0</v>
      </c>
      <c r="E78" s="26">
        <f t="shared" si="14"/>
        <v>0</v>
      </c>
      <c r="F78" s="26">
        <f t="shared" si="14"/>
        <v>0</v>
      </c>
      <c r="G78" s="26">
        <f t="shared" si="14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25" t="s">
        <v>81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G79" s="26">
        <f t="shared" ref="G79:G85" si="15">D79-E79</f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25" t="s">
        <v>82</v>
      </c>
      <c r="B80" s="26">
        <v>0</v>
      </c>
      <c r="C80" s="26">
        <v>0</v>
      </c>
      <c r="D80" s="26">
        <v>0</v>
      </c>
      <c r="E80" s="26">
        <v>0</v>
      </c>
      <c r="F80" s="26">
        <v>0</v>
      </c>
      <c r="G80" s="26">
        <f t="shared" si="15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25" t="s">
        <v>83</v>
      </c>
      <c r="B81" s="26">
        <v>0</v>
      </c>
      <c r="C81" s="26">
        <v>0</v>
      </c>
      <c r="D81" s="26">
        <v>0</v>
      </c>
      <c r="E81" s="26">
        <v>0</v>
      </c>
      <c r="F81" s="26">
        <v>0</v>
      </c>
      <c r="G81" s="26">
        <f t="shared" si="15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25" t="s">
        <v>84</v>
      </c>
      <c r="B82" s="26">
        <v>0</v>
      </c>
      <c r="C82" s="26">
        <v>0</v>
      </c>
      <c r="D82" s="26">
        <v>0</v>
      </c>
      <c r="E82" s="26">
        <v>0</v>
      </c>
      <c r="F82" s="26">
        <v>0</v>
      </c>
      <c r="G82" s="26">
        <f t="shared" si="15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25" t="s">
        <v>85</v>
      </c>
      <c r="B83" s="26">
        <v>0</v>
      </c>
      <c r="C83" s="26">
        <v>0</v>
      </c>
      <c r="D83" s="26">
        <v>0</v>
      </c>
      <c r="E83" s="26">
        <v>0</v>
      </c>
      <c r="F83" s="26">
        <v>0</v>
      </c>
      <c r="G83" s="26">
        <f t="shared" si="15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25" t="s">
        <v>86</v>
      </c>
      <c r="B84" s="26">
        <v>0</v>
      </c>
      <c r="C84" s="26">
        <v>0</v>
      </c>
      <c r="D84" s="26">
        <v>0</v>
      </c>
      <c r="E84" s="26">
        <v>0</v>
      </c>
      <c r="F84" s="26">
        <v>0</v>
      </c>
      <c r="G84" s="26">
        <f t="shared" si="15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28" t="s">
        <v>87</v>
      </c>
      <c r="B85" s="29">
        <v>0</v>
      </c>
      <c r="C85" s="29">
        <v>0</v>
      </c>
      <c r="D85" s="29">
        <v>0</v>
      </c>
      <c r="E85" s="29">
        <v>0</v>
      </c>
      <c r="F85" s="29">
        <v>0</v>
      </c>
      <c r="G85" s="29">
        <f t="shared" si="15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30"/>
      <c r="B86" s="31"/>
      <c r="C86" s="31"/>
      <c r="D86" s="31"/>
      <c r="E86" s="31"/>
      <c r="F86" s="31"/>
      <c r="G86" s="3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32"/>
      <c r="B87" s="33"/>
      <c r="C87" s="33"/>
      <c r="D87" s="33"/>
      <c r="E87" s="33"/>
      <c r="F87" s="33"/>
      <c r="G87" s="3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34"/>
      <c r="B88" s="35"/>
      <c r="C88" s="35"/>
      <c r="D88" s="35"/>
      <c r="E88" s="35"/>
      <c r="F88" s="35"/>
      <c r="G88" s="3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6" t="s">
        <v>5</v>
      </c>
      <c r="B89" s="17" t="s">
        <v>6</v>
      </c>
      <c r="C89" s="18"/>
      <c r="D89" s="18"/>
      <c r="E89" s="18"/>
      <c r="F89" s="19"/>
      <c r="G89" s="16" t="s">
        <v>7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20"/>
      <c r="B90" s="21" t="s">
        <v>8</v>
      </c>
      <c r="C90" s="21" t="s">
        <v>9</v>
      </c>
      <c r="D90" s="21" t="s">
        <v>10</v>
      </c>
      <c r="E90" s="21" t="s">
        <v>11</v>
      </c>
      <c r="F90" s="21" t="s">
        <v>12</v>
      </c>
      <c r="G90" s="20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25"/>
      <c r="B91" s="26"/>
      <c r="C91" s="26"/>
      <c r="D91" s="26"/>
      <c r="E91" s="26"/>
      <c r="F91" s="26"/>
      <c r="G91" s="2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25"/>
      <c r="B92" s="26"/>
      <c r="C92" s="26"/>
      <c r="D92" s="26"/>
      <c r="E92" s="26"/>
      <c r="F92" s="26"/>
      <c r="G92" s="2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25"/>
      <c r="B93" s="26"/>
      <c r="C93" s="26"/>
      <c r="D93" s="26"/>
      <c r="E93" s="26"/>
      <c r="F93" s="26"/>
      <c r="G93" s="2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23" t="s">
        <v>88</v>
      </c>
      <c r="B94" s="24">
        <f t="shared" ref="B94:G94" si="16">SUM(B96,B104,B114,B124,B134,B144,B148,B157,B161)</f>
        <v>0</v>
      </c>
      <c r="C94" s="24">
        <f t="shared" si="16"/>
        <v>0</v>
      </c>
      <c r="D94" s="24">
        <f t="shared" si="16"/>
        <v>0</v>
      </c>
      <c r="E94" s="24">
        <f t="shared" si="16"/>
        <v>0</v>
      </c>
      <c r="F94" s="24">
        <f t="shared" si="16"/>
        <v>0</v>
      </c>
      <c r="G94" s="24">
        <f t="shared" si="16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23"/>
      <c r="B95" s="24"/>
      <c r="C95" s="24"/>
      <c r="D95" s="24"/>
      <c r="E95" s="24"/>
      <c r="F95" s="24"/>
      <c r="G95" s="2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25" t="s">
        <v>14</v>
      </c>
      <c r="B96" s="26">
        <v>0</v>
      </c>
      <c r="C96" s="26">
        <v>0</v>
      </c>
      <c r="D96" s="26">
        <f>SUM(D97:D103)</f>
        <v>0</v>
      </c>
      <c r="E96" s="26">
        <v>0</v>
      </c>
      <c r="F96" s="26">
        <f t="shared" ref="F96:G96" si="17">SUM(F97:F103)</f>
        <v>0</v>
      </c>
      <c r="G96" s="26">
        <f t="shared" si="17"/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25" t="s">
        <v>15</v>
      </c>
      <c r="B97" s="26">
        <v>0</v>
      </c>
      <c r="C97" s="26">
        <v>0</v>
      </c>
      <c r="D97" s="26">
        <v>0</v>
      </c>
      <c r="E97" s="26">
        <v>0</v>
      </c>
      <c r="F97" s="26">
        <v>0</v>
      </c>
      <c r="G97" s="26">
        <f t="shared" ref="G97:G103" si="18">D97-E97</f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25" t="s">
        <v>16</v>
      </c>
      <c r="B98" s="26">
        <v>0</v>
      </c>
      <c r="C98" s="26">
        <v>0</v>
      </c>
      <c r="D98" s="26">
        <v>0</v>
      </c>
      <c r="E98" s="26">
        <v>0</v>
      </c>
      <c r="F98" s="26">
        <v>0</v>
      </c>
      <c r="G98" s="26">
        <f t="shared" si="18"/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25" t="s">
        <v>17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f t="shared" si="18"/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25" t="s">
        <v>18</v>
      </c>
      <c r="B100" s="26">
        <v>0</v>
      </c>
      <c r="C100" s="26">
        <v>0</v>
      </c>
      <c r="D100" s="26">
        <v>0</v>
      </c>
      <c r="E100" s="26">
        <v>0</v>
      </c>
      <c r="F100" s="26">
        <v>0</v>
      </c>
      <c r="G100" s="26">
        <f t="shared" si="18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25" t="s">
        <v>19</v>
      </c>
      <c r="B101" s="26">
        <v>0</v>
      </c>
      <c r="C101" s="26">
        <v>0</v>
      </c>
      <c r="D101" s="26">
        <v>0</v>
      </c>
      <c r="E101" s="26">
        <v>0</v>
      </c>
      <c r="F101" s="26">
        <v>0</v>
      </c>
      <c r="G101" s="26">
        <f t="shared" si="18"/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25" t="s">
        <v>20</v>
      </c>
      <c r="B102" s="26">
        <v>0</v>
      </c>
      <c r="C102" s="26">
        <v>0</v>
      </c>
      <c r="D102" s="26">
        <v>0</v>
      </c>
      <c r="E102" s="26">
        <v>0</v>
      </c>
      <c r="F102" s="26">
        <v>0</v>
      </c>
      <c r="G102" s="26">
        <f t="shared" si="18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25" t="s">
        <v>21</v>
      </c>
      <c r="B103" s="26">
        <v>0</v>
      </c>
      <c r="C103" s="26">
        <v>0</v>
      </c>
      <c r="D103" s="26">
        <v>0</v>
      </c>
      <c r="E103" s="26">
        <v>0</v>
      </c>
      <c r="F103" s="26">
        <v>0</v>
      </c>
      <c r="G103" s="26">
        <f t="shared" si="18"/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25" t="s">
        <v>22</v>
      </c>
      <c r="B104" s="26">
        <f t="shared" ref="B104:G104" si="19">SUM(B105:B113)</f>
        <v>0</v>
      </c>
      <c r="C104" s="26">
        <f t="shared" si="19"/>
        <v>0</v>
      </c>
      <c r="D104" s="26">
        <f t="shared" si="19"/>
        <v>0</v>
      </c>
      <c r="E104" s="26">
        <f t="shared" si="19"/>
        <v>0</v>
      </c>
      <c r="F104" s="26">
        <f t="shared" si="19"/>
        <v>0</v>
      </c>
      <c r="G104" s="26">
        <f t="shared" si="19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25" t="s">
        <v>23</v>
      </c>
      <c r="B105" s="26">
        <v>0</v>
      </c>
      <c r="C105" s="26">
        <v>0</v>
      </c>
      <c r="D105" s="26">
        <v>0</v>
      </c>
      <c r="E105" s="26">
        <v>0</v>
      </c>
      <c r="F105" s="26">
        <v>0</v>
      </c>
      <c r="G105" s="26">
        <f t="shared" ref="G105:G113" si="20">D105-E105</f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25" t="s">
        <v>24</v>
      </c>
      <c r="B106" s="26">
        <v>0</v>
      </c>
      <c r="C106" s="26">
        <v>0</v>
      </c>
      <c r="D106" s="26">
        <v>0</v>
      </c>
      <c r="E106" s="26">
        <v>0</v>
      </c>
      <c r="F106" s="26">
        <v>0</v>
      </c>
      <c r="G106" s="26">
        <f t="shared" si="20"/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25" t="s">
        <v>25</v>
      </c>
      <c r="B107" s="26">
        <v>0</v>
      </c>
      <c r="C107" s="26">
        <v>0</v>
      </c>
      <c r="D107" s="26">
        <v>0</v>
      </c>
      <c r="E107" s="26">
        <v>0</v>
      </c>
      <c r="F107" s="26">
        <v>0</v>
      </c>
      <c r="G107" s="26">
        <f t="shared" si="20"/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25" t="s">
        <v>26</v>
      </c>
      <c r="B108" s="26">
        <v>0</v>
      </c>
      <c r="C108" s="26">
        <v>0</v>
      </c>
      <c r="D108" s="26">
        <v>0</v>
      </c>
      <c r="E108" s="26">
        <v>0</v>
      </c>
      <c r="F108" s="26">
        <v>0</v>
      </c>
      <c r="G108" s="26">
        <f t="shared" si="20"/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36" t="s">
        <v>27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f t="shared" si="20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25" t="s">
        <v>28</v>
      </c>
      <c r="B110" s="26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f t="shared" si="20"/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25" t="s">
        <v>29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f t="shared" si="20"/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25" t="s">
        <v>30</v>
      </c>
      <c r="B112" s="26">
        <v>0</v>
      </c>
      <c r="C112" s="26">
        <v>0</v>
      </c>
      <c r="D112" s="26">
        <v>0</v>
      </c>
      <c r="E112" s="26">
        <v>0</v>
      </c>
      <c r="F112" s="26">
        <v>0</v>
      </c>
      <c r="G112" s="26">
        <f t="shared" si="20"/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25" t="s">
        <v>31</v>
      </c>
      <c r="B113" s="26">
        <v>0</v>
      </c>
      <c r="C113" s="26">
        <v>0</v>
      </c>
      <c r="D113" s="26">
        <v>0</v>
      </c>
      <c r="E113" s="26">
        <v>0</v>
      </c>
      <c r="F113" s="26">
        <v>0</v>
      </c>
      <c r="G113" s="26">
        <f t="shared" si="20"/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25" t="s">
        <v>32</v>
      </c>
      <c r="B114" s="26">
        <f t="shared" ref="B114:G114" si="21">SUM(B115:B123)</f>
        <v>0</v>
      </c>
      <c r="C114" s="26">
        <f t="shared" si="21"/>
        <v>0</v>
      </c>
      <c r="D114" s="26">
        <f t="shared" si="21"/>
        <v>0</v>
      </c>
      <c r="E114" s="26">
        <f t="shared" si="21"/>
        <v>0</v>
      </c>
      <c r="F114" s="26">
        <f t="shared" si="21"/>
        <v>0</v>
      </c>
      <c r="G114" s="26">
        <f t="shared" si="21"/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25" t="s">
        <v>33</v>
      </c>
      <c r="B115" s="26">
        <v>0</v>
      </c>
      <c r="C115" s="26">
        <v>0</v>
      </c>
      <c r="D115" s="26">
        <v>0</v>
      </c>
      <c r="E115" s="26">
        <v>0</v>
      </c>
      <c r="F115" s="26">
        <v>0</v>
      </c>
      <c r="G115" s="26">
        <f t="shared" ref="G115:G118" si="22">D115-E115</f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25" t="s">
        <v>34</v>
      </c>
      <c r="B116" s="26">
        <v>0</v>
      </c>
      <c r="C116" s="26">
        <v>0</v>
      </c>
      <c r="D116" s="26">
        <v>0</v>
      </c>
      <c r="E116" s="26">
        <v>0</v>
      </c>
      <c r="F116" s="26">
        <v>0</v>
      </c>
      <c r="G116" s="26">
        <f t="shared" si="22"/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25" t="s">
        <v>35</v>
      </c>
      <c r="B117" s="26">
        <v>0</v>
      </c>
      <c r="C117" s="26">
        <v>0</v>
      </c>
      <c r="D117" s="26">
        <v>0</v>
      </c>
      <c r="E117" s="26">
        <v>0</v>
      </c>
      <c r="F117" s="26">
        <v>0</v>
      </c>
      <c r="G117" s="26">
        <f t="shared" si="22"/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25" t="s">
        <v>36</v>
      </c>
      <c r="B118" s="26">
        <v>0</v>
      </c>
      <c r="C118" s="26">
        <v>0</v>
      </c>
      <c r="D118" s="26">
        <v>0</v>
      </c>
      <c r="E118" s="26">
        <v>0</v>
      </c>
      <c r="F118" s="26">
        <v>0</v>
      </c>
      <c r="G118" s="26">
        <f t="shared" si="22"/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25" t="s">
        <v>37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25" t="s">
        <v>38</v>
      </c>
      <c r="B120" s="26">
        <v>0</v>
      </c>
      <c r="C120" s="26">
        <v>0</v>
      </c>
      <c r="D120" s="26">
        <v>0</v>
      </c>
      <c r="E120" s="26">
        <v>0</v>
      </c>
      <c r="F120" s="26">
        <v>0</v>
      </c>
      <c r="G120" s="26"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25" t="s">
        <v>39</v>
      </c>
      <c r="B121" s="26">
        <v>0</v>
      </c>
      <c r="C121" s="26">
        <v>0</v>
      </c>
      <c r="D121" s="26">
        <v>0</v>
      </c>
      <c r="E121" s="26">
        <v>0</v>
      </c>
      <c r="F121" s="26">
        <v>0</v>
      </c>
      <c r="G121" s="26"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25" t="s">
        <v>40</v>
      </c>
      <c r="B122" s="26">
        <v>0</v>
      </c>
      <c r="C122" s="26">
        <v>0</v>
      </c>
      <c r="D122" s="26">
        <v>0</v>
      </c>
      <c r="E122" s="26">
        <v>0</v>
      </c>
      <c r="F122" s="26">
        <v>0</v>
      </c>
      <c r="G122" s="26"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25" t="s">
        <v>41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25" t="s">
        <v>42</v>
      </c>
      <c r="B124" s="26">
        <f>SUM(B125:B133)</f>
        <v>0</v>
      </c>
      <c r="C124" s="26">
        <f>SUM(C125:C156)</f>
        <v>0</v>
      </c>
      <c r="D124" s="26">
        <f t="shared" ref="D124:G124" si="23">SUM(D125:D156)</f>
        <v>0</v>
      </c>
      <c r="E124" s="26">
        <f t="shared" si="23"/>
        <v>0</v>
      </c>
      <c r="F124" s="26">
        <f t="shared" si="23"/>
        <v>0</v>
      </c>
      <c r="G124" s="26">
        <f t="shared" si="23"/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25" t="s">
        <v>43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f t="shared" ref="G125:G168" si="24">D125-E125</f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25" t="s">
        <v>44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f t="shared" si="24"/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25" t="s">
        <v>45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f t="shared" si="24"/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25" t="s">
        <v>46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f t="shared" si="24"/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25" t="s">
        <v>47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f t="shared" si="24"/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25" t="s">
        <v>48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f t="shared" si="24"/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25" t="s">
        <v>49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f t="shared" si="24"/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25" t="s">
        <v>50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f t="shared" si="24"/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25" t="s">
        <v>51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f t="shared" si="24"/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25" t="s">
        <v>52</v>
      </c>
      <c r="B134" s="26">
        <f t="shared" ref="B134" si="25">SUM(B135:B143)</f>
        <v>0</v>
      </c>
      <c r="C134" s="26">
        <v>0</v>
      </c>
      <c r="D134" s="26">
        <v>0</v>
      </c>
      <c r="E134" s="26">
        <v>0</v>
      </c>
      <c r="F134" s="26">
        <v>0</v>
      </c>
      <c r="G134" s="26">
        <f t="shared" si="24"/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25" t="s">
        <v>53</v>
      </c>
      <c r="B135" s="26">
        <v>0</v>
      </c>
      <c r="C135" s="27">
        <v>0</v>
      </c>
      <c r="D135" s="27">
        <v>0</v>
      </c>
      <c r="E135" s="27">
        <v>0</v>
      </c>
      <c r="F135" s="27">
        <v>0</v>
      </c>
      <c r="G135" s="26">
        <f t="shared" si="24"/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25" t="s">
        <v>54</v>
      </c>
      <c r="B136" s="26">
        <v>0</v>
      </c>
      <c r="C136" s="26">
        <v>0</v>
      </c>
      <c r="D136" s="26">
        <v>0</v>
      </c>
      <c r="E136" s="26">
        <v>0</v>
      </c>
      <c r="F136" s="26">
        <v>0</v>
      </c>
      <c r="G136" s="26">
        <f t="shared" si="24"/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25" t="s">
        <v>56</v>
      </c>
      <c r="B137" s="26">
        <v>0</v>
      </c>
      <c r="C137" s="26">
        <v>0</v>
      </c>
      <c r="D137" s="26">
        <v>0</v>
      </c>
      <c r="E137" s="26">
        <v>0</v>
      </c>
      <c r="F137" s="26">
        <v>0</v>
      </c>
      <c r="G137" s="26">
        <f t="shared" si="24"/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25" t="s">
        <v>57</v>
      </c>
      <c r="B138" s="26">
        <v>0</v>
      </c>
      <c r="C138" s="26">
        <v>0</v>
      </c>
      <c r="D138" s="26">
        <v>0</v>
      </c>
      <c r="E138" s="26">
        <v>0</v>
      </c>
      <c r="F138" s="26">
        <v>0</v>
      </c>
      <c r="G138" s="26">
        <f t="shared" si="24"/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25" t="s">
        <v>58</v>
      </c>
      <c r="B139" s="26">
        <v>0</v>
      </c>
      <c r="C139" s="26">
        <v>0</v>
      </c>
      <c r="D139" s="26">
        <v>0</v>
      </c>
      <c r="E139" s="26">
        <v>0</v>
      </c>
      <c r="F139" s="26">
        <v>0</v>
      </c>
      <c r="G139" s="26">
        <f t="shared" si="24"/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25" t="s">
        <v>59</v>
      </c>
      <c r="B140" s="26">
        <v>0</v>
      </c>
      <c r="C140" s="26">
        <v>0</v>
      </c>
      <c r="D140" s="26">
        <v>0</v>
      </c>
      <c r="E140" s="26">
        <v>0</v>
      </c>
      <c r="F140" s="26">
        <v>0</v>
      </c>
      <c r="G140" s="26">
        <f t="shared" si="24"/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25" t="s">
        <v>60</v>
      </c>
      <c r="B141" s="26">
        <v>0</v>
      </c>
      <c r="C141" s="26">
        <v>0</v>
      </c>
      <c r="D141" s="26">
        <v>0</v>
      </c>
      <c r="E141" s="26">
        <v>0</v>
      </c>
      <c r="F141" s="26">
        <v>0</v>
      </c>
      <c r="G141" s="26">
        <f t="shared" si="24"/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25" t="s">
        <v>61</v>
      </c>
      <c r="B142" s="26">
        <v>0</v>
      </c>
      <c r="C142" s="26">
        <v>0</v>
      </c>
      <c r="D142" s="26">
        <v>0</v>
      </c>
      <c r="E142" s="26">
        <v>0</v>
      </c>
      <c r="F142" s="26">
        <v>0</v>
      </c>
      <c r="G142" s="26">
        <f t="shared" si="24"/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25" t="s">
        <v>62</v>
      </c>
      <c r="B143" s="26">
        <v>0</v>
      </c>
      <c r="C143" s="26">
        <v>0</v>
      </c>
      <c r="D143" s="26">
        <v>0</v>
      </c>
      <c r="E143" s="26">
        <v>0</v>
      </c>
      <c r="F143" s="26">
        <v>0</v>
      </c>
      <c r="G143" s="26">
        <f t="shared" si="24"/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25" t="s">
        <v>63</v>
      </c>
      <c r="B144" s="26">
        <f t="shared" ref="B144" si="26">SUM(B145:B147)</f>
        <v>0</v>
      </c>
      <c r="C144" s="26">
        <v>0</v>
      </c>
      <c r="D144" s="26">
        <v>0</v>
      </c>
      <c r="E144" s="26">
        <v>0</v>
      </c>
      <c r="F144" s="26">
        <v>0</v>
      </c>
      <c r="G144" s="26">
        <f t="shared" si="24"/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25" t="s">
        <v>64</v>
      </c>
      <c r="B145" s="26">
        <v>0</v>
      </c>
      <c r="C145" s="26">
        <v>0</v>
      </c>
      <c r="D145" s="26">
        <v>0</v>
      </c>
      <c r="E145" s="26">
        <v>0</v>
      </c>
      <c r="F145" s="26">
        <v>0</v>
      </c>
      <c r="G145" s="26">
        <f t="shared" si="24"/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25" t="s">
        <v>65</v>
      </c>
      <c r="B146" s="26">
        <v>0</v>
      </c>
      <c r="C146" s="26">
        <v>0</v>
      </c>
      <c r="D146" s="26">
        <v>0</v>
      </c>
      <c r="E146" s="26">
        <v>0</v>
      </c>
      <c r="F146" s="26">
        <v>0</v>
      </c>
      <c r="G146" s="26">
        <f t="shared" si="24"/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25" t="s">
        <v>66</v>
      </c>
      <c r="B147" s="26">
        <v>0</v>
      </c>
      <c r="C147" s="26">
        <v>0</v>
      </c>
      <c r="D147" s="26">
        <v>0</v>
      </c>
      <c r="E147" s="26">
        <v>0</v>
      </c>
      <c r="F147" s="26">
        <v>0</v>
      </c>
      <c r="G147" s="26">
        <f t="shared" si="24"/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25" t="s">
        <v>67</v>
      </c>
      <c r="B148" s="26">
        <f>SUM(B149:B153,B155:B156)</f>
        <v>0</v>
      </c>
      <c r="C148" s="26">
        <v>0</v>
      </c>
      <c r="D148" s="26">
        <v>0</v>
      </c>
      <c r="E148" s="26">
        <v>0</v>
      </c>
      <c r="F148" s="26">
        <v>0</v>
      </c>
      <c r="G148" s="26">
        <f t="shared" si="24"/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25" t="s">
        <v>68</v>
      </c>
      <c r="B149" s="26">
        <v>0</v>
      </c>
      <c r="C149" s="26">
        <v>0</v>
      </c>
      <c r="D149" s="26">
        <v>0</v>
      </c>
      <c r="E149" s="26">
        <v>0</v>
      </c>
      <c r="F149" s="26">
        <v>0</v>
      </c>
      <c r="G149" s="26">
        <f t="shared" si="24"/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25" t="s">
        <v>69</v>
      </c>
      <c r="B150" s="26">
        <v>0</v>
      </c>
      <c r="C150" s="26">
        <v>0</v>
      </c>
      <c r="D150" s="26">
        <v>0</v>
      </c>
      <c r="E150" s="26">
        <v>0</v>
      </c>
      <c r="F150" s="26">
        <v>0</v>
      </c>
      <c r="G150" s="26">
        <f t="shared" si="24"/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25" t="s">
        <v>70</v>
      </c>
      <c r="B151" s="26">
        <v>0</v>
      </c>
      <c r="C151" s="26">
        <v>0</v>
      </c>
      <c r="D151" s="26">
        <v>0</v>
      </c>
      <c r="E151" s="26">
        <v>0</v>
      </c>
      <c r="F151" s="26">
        <v>0</v>
      </c>
      <c r="G151" s="26">
        <f t="shared" si="24"/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25" t="s">
        <v>71</v>
      </c>
      <c r="B152" s="26">
        <v>0</v>
      </c>
      <c r="C152" s="26">
        <v>0</v>
      </c>
      <c r="D152" s="26">
        <v>0</v>
      </c>
      <c r="E152" s="26">
        <v>0</v>
      </c>
      <c r="F152" s="26">
        <v>0</v>
      </c>
      <c r="G152" s="26">
        <f t="shared" si="24"/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25" t="s">
        <v>72</v>
      </c>
      <c r="B153" s="26">
        <v>0</v>
      </c>
      <c r="C153" s="26">
        <v>0</v>
      </c>
      <c r="D153" s="26">
        <v>0</v>
      </c>
      <c r="E153" s="26">
        <v>0</v>
      </c>
      <c r="F153" s="26">
        <v>0</v>
      </c>
      <c r="G153" s="26">
        <f t="shared" si="24"/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25" t="s">
        <v>73</v>
      </c>
      <c r="B154" s="26">
        <v>0</v>
      </c>
      <c r="C154" s="26">
        <v>0</v>
      </c>
      <c r="D154" s="26">
        <v>0</v>
      </c>
      <c r="E154" s="26">
        <v>0</v>
      </c>
      <c r="F154" s="26">
        <v>0</v>
      </c>
      <c r="G154" s="26">
        <f t="shared" si="24"/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25" t="s">
        <v>74</v>
      </c>
      <c r="B155" s="26">
        <v>0</v>
      </c>
      <c r="C155" s="26">
        <v>0</v>
      </c>
      <c r="D155" s="26">
        <v>0</v>
      </c>
      <c r="E155" s="26">
        <v>0</v>
      </c>
      <c r="F155" s="26">
        <v>0</v>
      </c>
      <c r="G155" s="26">
        <f t="shared" si="24"/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25" t="s">
        <v>75</v>
      </c>
      <c r="B156" s="26">
        <v>0</v>
      </c>
      <c r="C156" s="26">
        <v>0</v>
      </c>
      <c r="D156" s="26">
        <v>0</v>
      </c>
      <c r="E156" s="26">
        <v>0</v>
      </c>
      <c r="F156" s="26">
        <v>0</v>
      </c>
      <c r="G156" s="26">
        <f t="shared" si="24"/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25" t="s">
        <v>76</v>
      </c>
      <c r="B157" s="26">
        <f t="shared" ref="B157:F157" si="27">SUM(B158:B160)</f>
        <v>0</v>
      </c>
      <c r="C157" s="26">
        <f t="shared" si="27"/>
        <v>0</v>
      </c>
      <c r="D157" s="26">
        <f t="shared" si="27"/>
        <v>0</v>
      </c>
      <c r="E157" s="26">
        <f t="shared" si="27"/>
        <v>0</v>
      </c>
      <c r="F157" s="26">
        <f t="shared" si="27"/>
        <v>0</v>
      </c>
      <c r="G157" s="26">
        <f t="shared" si="24"/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25" t="s">
        <v>77</v>
      </c>
      <c r="B158" s="26">
        <v>0</v>
      </c>
      <c r="C158" s="26">
        <v>0</v>
      </c>
      <c r="D158" s="26">
        <v>0</v>
      </c>
      <c r="E158" s="26">
        <v>0</v>
      </c>
      <c r="F158" s="26">
        <v>0</v>
      </c>
      <c r="G158" s="26">
        <f t="shared" si="24"/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25" t="s">
        <v>78</v>
      </c>
      <c r="B159" s="26">
        <v>0</v>
      </c>
      <c r="C159" s="26">
        <v>0</v>
      </c>
      <c r="D159" s="26">
        <v>0</v>
      </c>
      <c r="E159" s="26">
        <v>0</v>
      </c>
      <c r="F159" s="26">
        <v>0</v>
      </c>
      <c r="G159" s="26">
        <f t="shared" si="24"/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25" t="s">
        <v>79</v>
      </c>
      <c r="B160" s="26">
        <v>0</v>
      </c>
      <c r="C160" s="26">
        <v>0</v>
      </c>
      <c r="D160" s="26">
        <v>0</v>
      </c>
      <c r="E160" s="26">
        <v>0</v>
      </c>
      <c r="F160" s="26">
        <v>0</v>
      </c>
      <c r="G160" s="26">
        <f t="shared" si="24"/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25" t="s">
        <v>80</v>
      </c>
      <c r="B161" s="26">
        <f t="shared" ref="B161:F161" si="28">SUM(B162:B168)</f>
        <v>0</v>
      </c>
      <c r="C161" s="26">
        <f t="shared" si="28"/>
        <v>0</v>
      </c>
      <c r="D161" s="26">
        <f t="shared" si="28"/>
        <v>0</v>
      </c>
      <c r="E161" s="26">
        <f t="shared" si="28"/>
        <v>0</v>
      </c>
      <c r="F161" s="26">
        <f t="shared" si="28"/>
        <v>0</v>
      </c>
      <c r="G161" s="26">
        <f t="shared" si="24"/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25" t="s">
        <v>81</v>
      </c>
      <c r="B162" s="26">
        <v>0</v>
      </c>
      <c r="C162" s="26">
        <v>0</v>
      </c>
      <c r="D162" s="26">
        <v>0</v>
      </c>
      <c r="E162" s="26">
        <v>0</v>
      </c>
      <c r="F162" s="26">
        <v>0</v>
      </c>
      <c r="G162" s="26">
        <f t="shared" si="24"/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25" t="s">
        <v>82</v>
      </c>
      <c r="B163" s="26">
        <v>0</v>
      </c>
      <c r="C163" s="26">
        <v>0</v>
      </c>
      <c r="D163" s="26">
        <v>0</v>
      </c>
      <c r="E163" s="26">
        <v>0</v>
      </c>
      <c r="F163" s="26">
        <v>0</v>
      </c>
      <c r="G163" s="26">
        <f t="shared" si="24"/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25" t="s">
        <v>83</v>
      </c>
      <c r="B164" s="26">
        <v>0</v>
      </c>
      <c r="C164" s="26">
        <v>0</v>
      </c>
      <c r="D164" s="26">
        <v>0</v>
      </c>
      <c r="E164" s="26">
        <v>0</v>
      </c>
      <c r="F164" s="26">
        <v>0</v>
      </c>
      <c r="G164" s="26">
        <f t="shared" si="24"/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36" t="s">
        <v>84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6">
        <f t="shared" si="24"/>
        <v>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25" t="s">
        <v>85</v>
      </c>
      <c r="B166" s="26">
        <v>0</v>
      </c>
      <c r="C166" s="26">
        <v>0</v>
      </c>
      <c r="D166" s="26">
        <v>0</v>
      </c>
      <c r="E166" s="26">
        <v>0</v>
      </c>
      <c r="F166" s="26">
        <v>0</v>
      </c>
      <c r="G166" s="26">
        <f t="shared" si="24"/>
        <v>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25" t="s">
        <v>86</v>
      </c>
      <c r="B167" s="26">
        <v>0</v>
      </c>
      <c r="C167" s="26">
        <v>0</v>
      </c>
      <c r="D167" s="26">
        <v>0</v>
      </c>
      <c r="E167" s="26">
        <v>0</v>
      </c>
      <c r="F167" s="26">
        <v>0</v>
      </c>
      <c r="G167" s="26">
        <f t="shared" si="24"/>
        <v>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25" t="s">
        <v>87</v>
      </c>
      <c r="B168" s="26">
        <v>0</v>
      </c>
      <c r="C168" s="26">
        <v>0</v>
      </c>
      <c r="D168" s="26">
        <v>0</v>
      </c>
      <c r="E168" s="26">
        <v>0</v>
      </c>
      <c r="F168" s="26">
        <v>0</v>
      </c>
      <c r="G168" s="26">
        <f t="shared" si="24"/>
        <v>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36"/>
      <c r="B169" s="26"/>
      <c r="C169" s="26"/>
      <c r="D169" s="26"/>
      <c r="E169" s="26"/>
      <c r="F169" s="26"/>
      <c r="G169" s="2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37" t="s">
        <v>89</v>
      </c>
      <c r="B170" s="24">
        <f t="shared" ref="B170:G170" si="29">B12+B94</f>
        <v>11193183.16</v>
      </c>
      <c r="C170" s="24">
        <f>C12+C94</f>
        <v>-1510.0800000000163</v>
      </c>
      <c r="D170" s="24">
        <f t="shared" si="29"/>
        <v>11191673.08</v>
      </c>
      <c r="E170" s="24">
        <f t="shared" si="29"/>
        <v>8531579.7799999993</v>
      </c>
      <c r="F170" s="24">
        <f t="shared" si="29"/>
        <v>8172561.7800000003</v>
      </c>
      <c r="G170" s="24">
        <f t="shared" si="29"/>
        <v>2660093.2999999998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38"/>
      <c r="B171" s="39"/>
      <c r="C171" s="39"/>
      <c r="D171" s="39"/>
      <c r="E171" s="39"/>
      <c r="F171" s="39"/>
      <c r="G171" s="3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ErrorMessage="1" sqref="B91:G170 B12:G88" xr:uid="{068CC939-5FCF-43CA-BD50-54977BC560AD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1" fitToHeight="0" orientation="portrait" r:id="rId1"/>
  <rowBreaks count="1" manualBreakCount="1">
    <brk id="8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2025-10-22T16:38:22Z</dcterms:created>
  <dcterms:modified xsi:type="dcterms:W3CDTF">2025-10-22T16:38:54Z</dcterms:modified>
</cp:coreProperties>
</file>